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 filterPrivacy="1"/>
  <xr:revisionPtr revIDLastSave="0" documentId="8_{B8076537-ADEA-457B-9CE2-8B7512B8256B}" xr6:coauthVersionLast="47" xr6:coauthVersionMax="47" xr10:uidLastSave="{00000000-0000-0000-0000-000000000000}"/>
  <bookViews>
    <workbookView xWindow="0" yWindow="500" windowWidth="33600" windowHeight="18800" xr2:uid="{00000000-000D-0000-FFFF-FFFF00000000}"/>
  </bookViews>
  <sheets>
    <sheet name="EXP_SIGN" sheetId="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5" i="7" l="1"/>
  <c r="B55" i="7"/>
  <c r="A55" i="7"/>
  <c r="C54" i="7"/>
  <c r="B54" i="7"/>
  <c r="A54" i="7"/>
  <c r="C53" i="7"/>
  <c r="B53" i="7"/>
  <c r="A53" i="7"/>
  <c r="C52" i="7"/>
  <c r="B52" i="7"/>
  <c r="A52" i="7"/>
  <c r="C51" i="7"/>
  <c r="B51" i="7"/>
  <c r="A50" i="7"/>
  <c r="C50" i="7"/>
  <c r="B50" i="7"/>
  <c r="C49" i="7"/>
  <c r="B49" i="7"/>
  <c r="C48" i="7"/>
  <c r="B48" i="7"/>
  <c r="A31" i="7"/>
  <c r="A23" i="7"/>
  <c r="B8" i="7"/>
  <c r="C8" i="7"/>
  <c r="B42" i="7"/>
  <c r="C42" i="7"/>
  <c r="B44" i="7"/>
  <c r="C44" i="7"/>
  <c r="B12" i="7"/>
  <c r="C12" i="7"/>
  <c r="B13" i="7"/>
  <c r="C13" i="7"/>
  <c r="C5" i="7"/>
  <c r="B36" i="7"/>
  <c r="C36" i="7"/>
  <c r="A47" i="7"/>
  <c r="B46" i="7"/>
  <c r="C46" i="7"/>
  <c r="B43" i="7"/>
  <c r="C43" i="7"/>
  <c r="C3" i="7"/>
  <c r="C4" i="7"/>
  <c r="C6" i="7"/>
  <c r="C7" i="7"/>
  <c r="C9" i="7"/>
  <c r="C10" i="7"/>
  <c r="C11" i="7"/>
  <c r="C14" i="7"/>
  <c r="C15" i="7"/>
  <c r="C16" i="7"/>
  <c r="C19" i="7"/>
  <c r="C22" i="7"/>
  <c r="C41" i="7"/>
  <c r="C2" i="7"/>
  <c r="B3" i="7"/>
  <c r="B4" i="7"/>
  <c r="B6" i="7"/>
  <c r="B7" i="7"/>
  <c r="B9" i="7"/>
  <c r="B10" i="7"/>
  <c r="B11" i="7"/>
  <c r="B14" i="7"/>
  <c r="B15" i="7"/>
  <c r="B16" i="7"/>
  <c r="B19" i="7"/>
  <c r="B22" i="7"/>
  <c r="B41" i="7"/>
  <c r="B2" i="7"/>
  <c r="A40" i="7"/>
  <c r="A39" i="7"/>
  <c r="A30" i="7"/>
  <c r="A28" i="7"/>
  <c r="A27" i="7"/>
  <c r="A26" i="7" a="1"/>
  <c r="A26" i="7" s="1"/>
  <c r="A25" i="7"/>
  <c r="A24" i="7"/>
  <c r="A21" i="7"/>
  <c r="A20" i="7"/>
  <c r="A18" i="7"/>
  <c r="A17" i="7"/>
  <c r="A35" i="7"/>
  <c r="A29" i="7"/>
  <c r="A38" i="7"/>
  <c r="A37" i="7"/>
  <c r="A34" i="7"/>
  <c r="A33" i="7"/>
  <c r="A32" i="7"/>
  <c r="B23" i="7" l="1"/>
  <c r="C23" i="7"/>
  <c r="B47" i="7"/>
  <c r="C47" i="7"/>
  <c r="B31" i="7"/>
  <c r="C31" i="7"/>
  <c r="B32" i="7"/>
  <c r="C32" i="7"/>
  <c r="B33" i="7"/>
  <c r="C33" i="7"/>
  <c r="B34" i="7"/>
  <c r="C34" i="7"/>
  <c r="B37" i="7"/>
  <c r="C37" i="7"/>
  <c r="B38" i="7"/>
  <c r="C38" i="7"/>
  <c r="B29" i="7"/>
  <c r="C29" i="7"/>
  <c r="B35" i="7"/>
  <c r="C35" i="7"/>
  <c r="B17" i="7"/>
  <c r="C17" i="7"/>
  <c r="B18" i="7"/>
  <c r="C18" i="7"/>
  <c r="B20" i="7"/>
  <c r="C20" i="7"/>
  <c r="B21" i="7"/>
  <c r="C21" i="7"/>
  <c r="B24" i="7"/>
  <c r="C24" i="7"/>
  <c r="B25" i="7"/>
  <c r="C25" i="7"/>
  <c r="B26" i="7"/>
  <c r="C26" i="7"/>
  <c r="B27" i="7"/>
  <c r="C27" i="7"/>
  <c r="B28" i="7"/>
  <c r="C28" i="7"/>
  <c r="B30" i="7"/>
  <c r="C30" i="7"/>
  <c r="B39" i="7"/>
  <c r="C39" i="7"/>
  <c r="B40" i="7"/>
  <c r="C40" i="7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<sst xmlns="http://schemas.openxmlformats.org/spreadsheetml/2006/main" count="44" uniqueCount="36">
  <si>
    <t>Number</t>
  </si>
  <si>
    <t>EXP</t>
  </si>
  <si>
    <t>SIGN</t>
  </si>
  <si>
    <t>NOTES</t>
  </si>
  <si>
    <t>Sign of -0</t>
  </si>
  <si>
    <t>`</t>
  </si>
  <si>
    <t>Large numbers</t>
  </si>
  <si>
    <t>Smallest negative number</t>
  </si>
  <si>
    <t>Smallest positive number</t>
  </si>
  <si>
    <t>Boolean</t>
  </si>
  <si>
    <t>Empty cell</t>
  </si>
  <si>
    <t>Blank cell</t>
  </si>
  <si>
    <t>Coerced text numbers to numeric</t>
  </si>
  <si>
    <t>eight</t>
  </si>
  <si>
    <t>Non-numeric string</t>
  </si>
  <si>
    <t>Text negative number, double minus sign</t>
  </si>
  <si>
    <t>Correct Error propagation</t>
  </si>
  <si>
    <t>Large powers of 2</t>
  </si>
  <si>
    <t>Symbol fails coercion</t>
  </si>
  <si>
    <t>Non-coercible currency text</t>
  </si>
  <si>
    <t>Rounds to nearest day serial</t>
  </si>
  <si>
    <t>Coerced text date</t>
  </si>
  <si>
    <t>Non coerced text date</t>
  </si>
  <si>
    <t>Time</t>
  </si>
  <si>
    <t>Implicit intersection</t>
  </si>
  <si>
    <t>Result from a formula</t>
  </si>
  <si>
    <t>Referenced cell</t>
  </si>
  <si>
    <t>Periodic</t>
  </si>
  <si>
    <t>Pi/2</t>
  </si>
  <si>
    <t>Banana</t>
  </si>
  <si>
    <t>Overflow value</t>
  </si>
  <si>
    <t>Overflow value 12 decimals</t>
  </si>
  <si>
    <t>Underflow value</t>
  </si>
  <si>
    <t>Valid scientific notation</t>
  </si>
  <si>
    <t>F100</t>
  </si>
  <si>
    <t>100€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</si>
</sst>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0.0000"/>
  </numFmts>
  <fonts count="4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2">
    <xf numFmtId="0" fontId="0" fillId="0" borderId="0" xfId="0"/>
    <xf numFmtId="0" fontId="2" fillId="0" borderId="0" xfId="0" applyFont="1"/>
    <xf numFmtId="14" fontId="0" fillId="0" borderId="0" xfId="0" applyNumberFormat="1"/>
    <xf numFmtId="1" fontId="1" fillId="2" borderId="1" xfId="1" applyNumberFormat="1" applyAlignment="1">
      <alignment wrapText="1"/>
    </xf>
    <xf numFmtId="0" fontId="3" fillId="0" borderId="0" xfId="0" applyFont="1"/>
    <xf numFmtId="18" fontId="0" fillId="0" borderId="0" xfId="0" applyNumberFormat="1"/>
    <xf numFmtId="11" fontId="0" fillId="0" borderId="0" xfId="0" applyNumberFormat="1"/>
    <xf numFmtId="164" fontId="1" fillId="2" borderId="1" xfId="1" applyNumberFormat="1" applyAlignment="1">
      <alignment wrapText="1"/>
    </xf>
    <xf numFmtId="11" fontId="1" fillId="2" borderId="1" xfId="1" applyNumberFormat="1" applyAlignment="1">
      <alignment wrapText="1"/>
    </xf>
    <xf numFmtId="0" fontId="0" fillId="0" borderId="0" xfId="0" applyAlignment="1">
      <alignment wrapText="1"/>
    </xf>
    <xf numFmtId="9" fontId="0" fillId="0" borderId="0" xfId="0" applyNumberFormat="1"/>
    <xf numFmtId="165" fontId="1" fillId="2" borderId="1" xfId="1" applyNumberFormat="1" applyAlignment="1">
      <alignment wrapText="1"/>
    </xf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566592-A507-4EE7-A267-75E161C79488}">
  <dimension ref="A1:H55"/>
  <sheetViews>
    <sheetView tabSelected="1" topLeftCell="A38" workbookViewId="0">
      <selection activeCell="B54" sqref="B54:C55"/>
    </sheetView>
  </sheetViews>
  <sheetFormatPr defaultColWidth="14.7109375" defaultRowHeight="15"/>
  <cols>
    <col min="1" max="1" width="24" customWidth="1"/>
    <col min="2" max="3" width="20.140625" customWidth="1"/>
    <col min="4" max="4" width="37.140625" customWidth="1"/>
  </cols>
  <sheetData>
    <row r="1" spans="1:7" ht="15.75">
      <c r="A1" s="1" t="s">
        <v>0</v>
      </c>
      <c r="B1" s="1" t="s">
        <v>1</v>
      </c>
      <c r="C1" s="1" t="s">
        <v>2</v>
      </c>
      <c r="D1" s="4" t="s">
        <v>3</v>
      </c>
    </row>
    <row r="2" spans="1:7">
      <c r="A2">
        <v>10</v>
      </c>
      <c r="B2" s="3">
        <f>EXP(A2)</f>
        <v>22026.465794806718</v>
      </c>
      <c r="C2" s="3">
        <f>SIGN(A2)</f>
        <v>1</v>
      </c>
    </row>
    <row r="3" spans="1:7">
      <c r="A3">
        <v>-10</v>
      </c>
      <c r="B3" s="7">
        <f t="shared" ref="B3:B41" si="0">EXP(A3)</f>
        <v>4.5399929762484854E-5</v>
      </c>
      <c r="C3" s="3">
        <f t="shared" ref="C3:C41" si="1">SIGN(A3)</f>
        <v>-1</v>
      </c>
    </row>
    <row r="4" spans="1:7">
      <c r="A4">
        <v>0</v>
      </c>
      <c r="B4" s="3">
        <f t="shared" si="0"/>
        <v>1</v>
      </c>
      <c r="C4" s="3">
        <f t="shared" si="1"/>
        <v>0</v>
      </c>
    </row>
    <row r="5" spans="1:7">
      <c r="B5" s="3"/>
      <c r="C5" s="3">
        <f>SIGN(0)</f>
        <v>0</v>
      </c>
      <c r="D5" t="s">
        <v>4</v>
      </c>
    </row>
    <row r="6" spans="1:7">
      <c r="A6">
        <v>7.1</v>
      </c>
      <c r="B6" s="3">
        <f t="shared" si="0"/>
        <v>1211.9670744925763</v>
      </c>
      <c r="C6" s="3">
        <f t="shared" si="1"/>
        <v>1</v>
      </c>
    </row>
    <row r="7" spans="1:7">
      <c r="A7">
        <v>-7.1</v>
      </c>
      <c r="B7" s="3">
        <f t="shared" si="0"/>
        <v>8.251049232659046E-4</v>
      </c>
      <c r="C7" s="3">
        <f t="shared" si="1"/>
        <v>-1</v>
      </c>
      <c r="G7" t="s">
        <v>5</v>
      </c>
    </row>
    <row r="8" spans="1:7">
      <c r="A8">
        <v>300</v>
      </c>
      <c r="B8" s="8">
        <f t="shared" ref="B8" si="2">EXP(A8)</f>
        <v>1.9424263952412558E+130</v>
      </c>
      <c r="C8" s="3">
        <f t="shared" ref="C8" si="3">SIGN(A8)</f>
        <v>1</v>
      </c>
    </row>
    <row r="9" spans="1:7">
      <c r="A9">
        <v>9999999999999</v>
      </c>
      <c r="B9" s="3" t="e">
        <f t="shared" si="0"/>
        <v>#NUM!</v>
      </c>
      <c r="C9" s="3">
        <f t="shared" si="1"/>
        <v>1</v>
      </c>
      <c r="D9" t="s">
        <v>6</v>
      </c>
    </row>
    <row r="10" spans="1:7">
      <c r="A10" s="6">
        <v>9.9999999999999998E-13</v>
      </c>
      <c r="B10" s="3">
        <f t="shared" si="0"/>
        <v>1.0000000000010001</v>
      </c>
      <c r="C10" s="3">
        <f t="shared" si="1"/>
        <v>1</v>
      </c>
    </row>
    <row r="11" spans="1:7">
      <c r="A11" s="6">
        <v>-9.9999999999999998E-13</v>
      </c>
      <c r="B11" s="3">
        <f t="shared" si="0"/>
        <v>0.99999999999900002</v>
      </c>
      <c r="C11" s="3">
        <f t="shared" si="1"/>
        <v>-1</v>
      </c>
    </row>
    <row r="12" spans="1:7">
      <c r="A12" s="6">
        <v>-9.9999999999999991E-308</v>
      </c>
      <c r="B12" s="3">
        <f t="shared" ref="B12:B13" si="4">EXP(A12)</f>
        <v>1</v>
      </c>
      <c r="C12" s="3">
        <f t="shared" ref="C12:C13" si="5">SIGN(A12)</f>
        <v>-1</v>
      </c>
      <c r="D12" t="s">
        <v>7</v>
      </c>
    </row>
    <row r="13" spans="1:7">
      <c r="A13" s="6">
        <v>9.9999999999999991E-308</v>
      </c>
      <c r="B13" s="3">
        <f t="shared" si="4"/>
        <v>1</v>
      </c>
      <c r="C13" s="3">
        <f t="shared" si="5"/>
        <v>1</v>
      </c>
      <c r="D13" t="s">
        <v>8</v>
      </c>
    </row>
    <row r="14" spans="1:7">
      <c r="A14" s="6" t="b">
        <v>1</v>
      </c>
      <c r="B14" s="3">
        <f t="shared" si="0"/>
        <v>2.7182818284590451</v>
      </c>
      <c r="C14" s="3">
        <f t="shared" si="1"/>
        <v>1</v>
      </c>
      <c r="D14" t="s">
        <v>9</v>
      </c>
    </row>
    <row r="15" spans="1:7">
      <c r="A15" s="6" t="b">
        <v>0</v>
      </c>
      <c r="B15" s="3">
        <f t="shared" si="0"/>
        <v>1</v>
      </c>
      <c r="C15" s="3">
        <f t="shared" si="1"/>
        <v>0</v>
      </c>
      <c r="D15" t="s">
        <v>9</v>
      </c>
    </row>
    <row r="16" spans="1:7">
      <c r="B16" s="3">
        <f t="shared" si="0"/>
        <v>1</v>
      </c>
      <c r="C16" s="3">
        <f t="shared" si="1"/>
        <v>0</v>
      </c>
      <c r="D16" t="s">
        <v>10</v>
      </c>
    </row>
    <row r="17" spans="1:8">
      <c r="A17" t="str">
        <f>""</f>
        <v/>
      </c>
      <c r="B17" s="3" t="e">
        <f t="shared" si="0"/>
        <v>#VALUE!</v>
      </c>
      <c r="C17" s="3" t="e">
        <f t="shared" si="1"/>
        <v>#VALUE!</v>
      </c>
      <c r="D17" t="s">
        <v>11</v>
      </c>
    </row>
    <row r="18" spans="1:8">
      <c r="A18" t="str">
        <f>"8"</f>
        <v>8</v>
      </c>
      <c r="B18" s="3">
        <f t="shared" si="0"/>
        <v>2980.9579870417283</v>
      </c>
      <c r="C18" s="3">
        <f t="shared" si="1"/>
        <v>1</v>
      </c>
      <c r="D18" t="s">
        <v>12</v>
      </c>
    </row>
    <row r="19" spans="1:8">
      <c r="A19">
        <v>2</v>
      </c>
      <c r="B19" s="3">
        <f t="shared" si="0"/>
        <v>7.3890560989306504</v>
      </c>
      <c r="C19" s="3">
        <f t="shared" si="1"/>
        <v>1</v>
      </c>
      <c r="D19" t="s">
        <v>12</v>
      </c>
    </row>
    <row r="20" spans="1:8">
      <c r="A20" t="str">
        <f>" 10 "</f>
        <v xml:space="preserve"> 10 </v>
      </c>
      <c r="B20" s="3">
        <f t="shared" si="0"/>
        <v>22026.465794806718</v>
      </c>
      <c r="C20" s="3">
        <f t="shared" si="1"/>
        <v>1</v>
      </c>
      <c r="D20" t="s">
        <v>12</v>
      </c>
    </row>
    <row r="21" spans="1:8">
      <c r="A21" t="str">
        <f>"0"</f>
        <v>0</v>
      </c>
      <c r="B21" s="3">
        <f t="shared" si="0"/>
        <v>1</v>
      </c>
      <c r="C21" s="3">
        <f t="shared" si="1"/>
        <v>0</v>
      </c>
      <c r="D21" t="s">
        <v>12</v>
      </c>
    </row>
    <row r="22" spans="1:8">
      <c r="A22" t="s">
        <v>13</v>
      </c>
      <c r="B22" s="3" t="e">
        <f t="shared" si="0"/>
        <v>#VALUE!</v>
      </c>
      <c r="C22" s="3" t="e">
        <f t="shared" si="1"/>
        <v>#VALUE!</v>
      </c>
      <c r="D22" t="s">
        <v>14</v>
      </c>
    </row>
    <row r="23" spans="1:8">
      <c r="A23" t="str">
        <f>"--8"</f>
        <v>--8</v>
      </c>
      <c r="B23" s="3" t="e">
        <f t="shared" ref="B23" si="6">EXP(A23)</f>
        <v>#VALUE!</v>
      </c>
      <c r="C23" s="3" t="e">
        <f t="shared" ref="C23" si="7">SIGN(A23)</f>
        <v>#VALUE!</v>
      </c>
      <c r="D23" s="9" t="s">
        <v>15</v>
      </c>
    </row>
    <row r="24" spans="1:8">
      <c r="A24" s="2" t="e">
        <f>1/0</f>
        <v>#DIV/0!</v>
      </c>
      <c r="B24" s="3" t="e">
        <f t="shared" si="0"/>
        <v>#DIV/0!</v>
      </c>
      <c r="C24" s="3" t="e">
        <f t="shared" si="1"/>
        <v>#DIV/0!</v>
      </c>
      <c r="D24" t="s">
        <v>16</v>
      </c>
    </row>
    <row r="25" spans="1:8">
      <c r="A25" t="e">
        <f>NA()</f>
        <v>#N/A</v>
      </c>
      <c r="B25" s="3" t="e">
        <f t="shared" si="0"/>
        <v>#N/A</v>
      </c>
      <c r="C25" s="3" t="e">
        <f t="shared" si="1"/>
        <v>#N/A</v>
      </c>
      <c r="D25" t="s">
        <v>16</v>
      </c>
    </row>
    <row r="26" spans="1:8">
      <c r="A26" t="e" cm="1">
        <f t="array" aca="1" ref="A26" ca="1">HELLO</f>
        <v>#NAME?</v>
      </c>
      <c r="B26" s="3" t="e">
        <f t="shared" ca="1" si="0"/>
        <v>#NAME?</v>
      </c>
      <c r="C26" s="3" t="e">
        <f t="shared" ca="1" si="1"/>
        <v>#NAME?</v>
      </c>
      <c r="D26" t="s">
        <v>16</v>
      </c>
    </row>
    <row r="27" spans="1:8">
      <c r="A27" t="e">
        <f>SQRT(-1)</f>
        <v>#NUM!</v>
      </c>
      <c r="B27" s="3" t="e">
        <f t="shared" si="0"/>
        <v>#NUM!</v>
      </c>
      <c r="C27" s="3" t="e">
        <f t="shared" si="1"/>
        <v>#NUM!</v>
      </c>
      <c r="D27" t="s">
        <v>16</v>
      </c>
    </row>
    <row r="28" spans="1:8">
      <c r="A28" t="e">
        <f>"x"+1</f>
        <v>#VALUE!</v>
      </c>
      <c r="B28" s="3" t="e">
        <f t="shared" si="0"/>
        <v>#VALUE!</v>
      </c>
      <c r="C28" s="3" t="e">
        <f t="shared" si="1"/>
        <v>#VALUE!</v>
      </c>
      <c r="D28" t="s">
        <v>16</v>
      </c>
    </row>
    <row r="29" spans="1:8">
      <c r="A29">
        <f>2^20</f>
        <v>1048576</v>
      </c>
      <c r="B29" s="3" t="e">
        <f t="shared" si="0"/>
        <v>#NUM!</v>
      </c>
      <c r="C29" s="3">
        <f t="shared" si="1"/>
        <v>1</v>
      </c>
      <c r="D29" t="s">
        <v>17</v>
      </c>
    </row>
    <row r="30" spans="1:8">
      <c r="A30" t="str">
        <f>"@"</f>
        <v>@</v>
      </c>
      <c r="B30" s="3" t="e">
        <f t="shared" si="0"/>
        <v>#VALUE!</v>
      </c>
      <c r="C30" s="3" t="e">
        <f t="shared" si="1"/>
        <v>#VALUE!</v>
      </c>
      <c r="D30" t="s">
        <v>18</v>
      </c>
    </row>
    <row r="31" spans="1:8">
      <c r="A31" t="str">
        <f>"€100"</f>
        <v>€100</v>
      </c>
      <c r="B31" s="3">
        <f t="shared" si="0"/>
        <v>2.6881171418161356E+43</v>
      </c>
      <c r="C31" s="3">
        <f t="shared" si="1"/>
        <v>1</v>
      </c>
      <c r="D31" t="s">
        <v>19</v>
      </c>
      <c r="F31" s="10"/>
    </row>
    <row r="32" spans="1:8">
      <c r="A32" s="2">
        <f>DATE(2024,1,10)</f>
        <v>45301</v>
      </c>
      <c r="B32" s="3" t="e">
        <f t="shared" si="0"/>
        <v>#NUM!</v>
      </c>
      <c r="C32" s="3">
        <f t="shared" si="1"/>
        <v>1</v>
      </c>
      <c r="D32" t="s">
        <v>20</v>
      </c>
      <c r="H32">
        <v>1</v>
      </c>
    </row>
    <row r="33" spans="1:8">
      <c r="A33" t="str">
        <f>"2024-01-10"</f>
        <v>2024-01-10</v>
      </c>
      <c r="B33" s="3" t="e">
        <f t="shared" si="0"/>
        <v>#NUM!</v>
      </c>
      <c r="C33" s="3">
        <f t="shared" si="1"/>
        <v>1</v>
      </c>
      <c r="D33" t="s">
        <v>21</v>
      </c>
      <c r="H33">
        <v>2</v>
      </c>
    </row>
    <row r="34" spans="1:8">
      <c r="A34" t="str">
        <f>" 2024-01-10 "</f>
        <v xml:space="preserve"> 2024-01-10 </v>
      </c>
      <c r="B34" s="3" t="e">
        <f t="shared" si="0"/>
        <v>#VALUE!</v>
      </c>
      <c r="C34" s="3" t="e">
        <f t="shared" si="1"/>
        <v>#VALUE!</v>
      </c>
      <c r="D34" t="s">
        <v>22</v>
      </c>
      <c r="H34">
        <v>3</v>
      </c>
    </row>
    <row r="35" spans="1:8">
      <c r="A35" s="5">
        <f>TIME(14,30,0)</f>
        <v>0.60416666666666663</v>
      </c>
      <c r="B35" s="3">
        <f t="shared" si="0"/>
        <v>1.8297268010532413</v>
      </c>
      <c r="C35" s="3">
        <f t="shared" si="1"/>
        <v>1</v>
      </c>
      <c r="D35" t="s">
        <v>23</v>
      </c>
      <c r="H35">
        <v>4</v>
      </c>
    </row>
    <row r="36" spans="1:8">
      <c r="B36" s="3">
        <f>EXP(H:H)</f>
        <v>148.4131591025766</v>
      </c>
      <c r="C36" s="3">
        <f>SIGN(H:H)</f>
        <v>1</v>
      </c>
      <c r="D36" t="s">
        <v>24</v>
      </c>
      <c r="H36">
        <v>5</v>
      </c>
    </row>
    <row r="37" spans="1:8">
      <c r="A37">
        <f>1.05*(0.0284+0.0046)-0.0284</f>
        <v>6.2499999999999986E-3</v>
      </c>
      <c r="B37" s="3">
        <f t="shared" si="0"/>
        <v>1.006269572003762</v>
      </c>
      <c r="C37" s="3">
        <f t="shared" si="1"/>
        <v>1</v>
      </c>
      <c r="D37" t="s">
        <v>25</v>
      </c>
      <c r="H37">
        <v>6</v>
      </c>
    </row>
    <row r="38" spans="1:8">
      <c r="A38">
        <f>H41</f>
        <v>1.75</v>
      </c>
      <c r="B38" s="3">
        <f t="shared" si="0"/>
        <v>5.7546026760057307</v>
      </c>
      <c r="C38" s="3">
        <f t="shared" si="1"/>
        <v>1</v>
      </c>
      <c r="D38" t="s">
        <v>26</v>
      </c>
      <c r="H38">
        <v>7</v>
      </c>
    </row>
    <row r="39" spans="1:8">
      <c r="A39">
        <f>PI()</f>
        <v>3.1415926535897931</v>
      </c>
      <c r="B39" s="3">
        <f t="shared" si="0"/>
        <v>23.140692632779267</v>
      </c>
      <c r="C39" s="3">
        <f t="shared" si="1"/>
        <v>1</v>
      </c>
      <c r="D39" t="s">
        <v>27</v>
      </c>
    </row>
    <row r="40" spans="1:8">
      <c r="A40">
        <f>PI()/2</f>
        <v>1.5707963267948966</v>
      </c>
      <c r="B40" s="3">
        <f t="shared" si="0"/>
        <v>4.8104773809653514</v>
      </c>
      <c r="C40" s="3">
        <f t="shared" si="1"/>
        <v>1</v>
      </c>
      <c r="D40" t="s">
        <v>28</v>
      </c>
    </row>
    <row r="41" spans="1:8">
      <c r="A41" t="s">
        <v>29</v>
      </c>
      <c r="B41" s="3" t="e">
        <f t="shared" si="0"/>
        <v>#VALUE!</v>
      </c>
      <c r="C41" s="3" t="e">
        <f t="shared" si="1"/>
        <v>#VALUE!</v>
      </c>
      <c r="H41">
        <v>1.75</v>
      </c>
    </row>
    <row r="42" spans="1:8">
      <c r="A42">
        <v>709</v>
      </c>
      <c r="B42" s="8">
        <f t="shared" ref="B42" si="8">EXP(A42)</f>
        <v>8.2184074615549724E+307</v>
      </c>
      <c r="C42" s="3">
        <f t="shared" ref="C42" si="9">SIGN(A42)</f>
        <v>1</v>
      </c>
      <c r="D42" t="s">
        <v>30</v>
      </c>
    </row>
    <row r="43" spans="1:8">
      <c r="A43">
        <v>709.78271289338295</v>
      </c>
      <c r="B43" s="8">
        <f t="shared" ref="B43" si="10">EXP(A43)</f>
        <v>1.7976931348604338E+308</v>
      </c>
      <c r="C43" s="3">
        <f t="shared" ref="C43" si="11">SIGN(A43)</f>
        <v>1</v>
      </c>
      <c r="D43" t="s">
        <v>31</v>
      </c>
    </row>
    <row r="44" spans="1:8">
      <c r="A44">
        <v>-745</v>
      </c>
      <c r="B44" s="3">
        <f t="shared" ref="B44" si="12">EXP(A44)</f>
        <v>0</v>
      </c>
      <c r="C44" s="3">
        <f t="shared" ref="C44" si="13">SIGN(A44)</f>
        <v>-1</v>
      </c>
      <c r="D44" t="s">
        <v>32</v>
      </c>
    </row>
    <row r="45" spans="1:8">
      <c r="B45" s="3"/>
      <c r="C45" s="3"/>
    </row>
    <row r="46" spans="1:8">
      <c r="A46">
        <v>-1000</v>
      </c>
      <c r="B46" s="3">
        <f t="shared" ref="B46" si="14">EXP(A46)</f>
        <v>0</v>
      </c>
      <c r="C46" s="3">
        <f t="shared" ref="C46" si="15">SIGN(A46)</f>
        <v>-1</v>
      </c>
    </row>
    <row r="47" spans="1:8">
      <c r="A47" t="str">
        <f>"7.0e0"</f>
        <v>7.0e0</v>
      </c>
      <c r="B47" s="3">
        <f t="shared" ref="B47:B50" si="16">EXP(A47)</f>
        <v>1096.6331584284585</v>
      </c>
      <c r="C47" s="3">
        <f t="shared" ref="C47:C50" si="17">SIGN(A47)</f>
        <v>1</v>
      </c>
      <c r="D47" t="s">
        <v>33</v>
      </c>
    </row>
    <row r="48" spans="1:8">
      <c r="A48" t="s">
        <v>34</v>
      </c>
      <c r="B48" s="3" t="e">
        <f t="shared" ref="B48:B49" si="18">EXP(A48)</f>
        <v>#VALUE!</v>
      </c>
      <c r="C48" s="3" t="e">
        <f t="shared" ref="C48:C49" si="19">SIGN(A48)</f>
        <v>#VALUE!</v>
      </c>
    </row>
    <row r="49" spans="1:3">
      <c r="A49" t="s">
        <v>35</v>
      </c>
      <c r="B49" s="3">
        <f t="shared" si="18"/>
        <v>2.6881171418161356E+43</v>
      </c>
      <c r="C49" s="3">
        <f t="shared" si="19"/>
        <v>1</v>
      </c>
    </row>
    <row r="50" spans="1:3">
      <c r="A50" t="str">
        <f>"8%"</f>
        <v>8%</v>
      </c>
      <c r="B50" s="11">
        <f t="shared" ref="B50" si="20">EXP(A50)</f>
        <v>1.0832870676749586</v>
      </c>
      <c r="C50" s="3">
        <f t="shared" ref="C50" si="21">SIGN(A50)</f>
        <v>1</v>
      </c>
    </row>
    <row r="51" spans="1:3">
      <c r="A51">
        <v>0.08</v>
      </c>
      <c r="B51" s="11">
        <f t="shared" ref="B51" si="22">EXP(A51)</f>
        <v>1.0832870676749586</v>
      </c>
      <c r="C51" s="3">
        <f t="shared" ref="C51" si="23">SIGN(A51)</f>
        <v>1</v>
      </c>
    </row>
    <row r="52" spans="1:3">
      <c r="A52" t="str">
        <f>" 5 "</f>
        <v xml:space="preserve"> 5 </v>
      </c>
      <c r="B52" s="11">
        <f t="shared" ref="B52" si="24">EXP(A52)</f>
        <v>148.4131591025766</v>
      </c>
      <c r="C52" s="3">
        <f t="shared" ref="C52" si="25">SIGN(A52)</f>
        <v>1</v>
      </c>
    </row>
    <row r="53" spans="1:3">
      <c r="A53" t="str">
        <f>" -5 "</f>
        <v xml:space="preserve"> -5 </v>
      </c>
      <c r="B53" s="11">
        <f t="shared" ref="B53" si="26">EXP(A53)</f>
        <v>6.737946999085467E-3</v>
      </c>
      <c r="C53" s="3">
        <f t="shared" ref="C53" si="27">SIGN(A53)</f>
        <v>-1</v>
      </c>
    </row>
    <row r="54" spans="1:3">
      <c r="A54" t="str">
        <f>" €100 "</f>
        <v xml:space="preserve"> €100 </v>
      </c>
      <c r="B54" s="11">
        <f t="shared" ref="B54" si="28">EXP(A54)</f>
        <v>2.6881171418161356E+43</v>
      </c>
      <c r="C54" s="3">
        <f t="shared" ref="C54" si="29">SIGN(A54)</f>
        <v>1</v>
      </c>
    </row>
    <row r="55" spans="1:3">
      <c r="A55" t="str">
        <f>"-0.0"</f>
        <v>-0.0</v>
      </c>
      <c r="B55" s="11">
        <f t="shared" ref="B55" si="30">EXP(A55)</f>
        <v>1</v>
      </c>
      <c r="C55" s="3">
        <f t="shared" ref="C55" si="31">SIGN(A55)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2025-11-19T03:14:23Z</dcterms:modified>
  <cp:category/>
  <cp:contentStatus/>
</cp:coreProperties>
</file>