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12"/>
  <workbookPr defaultThemeVersion="166925"/>
  <mc:AlternateContent xmlns:mc="http://schemas.openxmlformats.org/markup-compatibility/2006">
    <mc:Choice Requires="x15">
      <x15ac:absPath xmlns:x15ac="http://schemas.microsoft.com/office/spreadsheetml/2010/11/ac" url="Z:\"/>
    </mc:Choice>
  </mc:AlternateContent>
  <xr:revisionPtr revIDLastSave="0" documentId="8_{48796FBC-6187-4010-BE1A-E3B595E83285}" xr6:coauthVersionLast="47" xr6:coauthVersionMax="47" xr10:uidLastSave="{00000000-0000-0000-0000-000000000000}"/>
  <bookViews>
    <workbookView xWindow="0" yWindow="0" windowWidth="31280" windowHeight="12950" firstSheet="1" xr2:uid="{8EEA0296-F25F-4633-ADCF-E78FA5A505D5}"/>
  </bookViews>
  <sheets>
    <sheet name="Sheet1" sheetId="1" r:id="rId1"/>
    <sheet name="LargeValues" sheetId="2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R26" i="1" l="1"/>
  <c r="Q26" i="1"/>
  <c r="P26" i="1"/>
  <c r="O26" i="1"/>
  <c r="N26" i="1"/>
  <c r="M26" i="1"/>
  <c r="L26" i="1"/>
  <c r="K26" i="1"/>
  <c r="J26" i="1"/>
  <c r="I26" i="1"/>
  <c r="H26" i="1"/>
  <c r="G26" i="1"/>
  <c r="F26" i="1"/>
  <c r="E26" i="1"/>
  <c r="D26" i="1"/>
  <c r="C26" i="1"/>
  <c r="B26" i="1"/>
  <c r="R25" i="1"/>
  <c r="Q25" i="1"/>
  <c r="P25" i="1"/>
  <c r="O25" i="1"/>
  <c r="N25" i="1"/>
  <c r="M25" i="1"/>
  <c r="L25" i="1"/>
  <c r="K25" i="1"/>
  <c r="J25" i="1"/>
  <c r="I25" i="1"/>
  <c r="H25" i="1"/>
  <c r="G25" i="1"/>
  <c r="F25" i="1"/>
  <c r="E25" i="1"/>
  <c r="D25" i="1"/>
  <c r="C25" i="1"/>
  <c r="B25" i="1"/>
  <c r="R24" i="1"/>
  <c r="Q24" i="1"/>
  <c r="P24" i="1"/>
  <c r="O24" i="1"/>
  <c r="N24" i="1"/>
  <c r="M24" i="1"/>
  <c r="L24" i="1"/>
  <c r="K24" i="1"/>
  <c r="J24" i="1"/>
  <c r="I24" i="1"/>
  <c r="H24" i="1"/>
  <c r="G24" i="1"/>
  <c r="F24" i="1"/>
  <c r="E24" i="1"/>
  <c r="D24" i="1"/>
  <c r="C24" i="1"/>
  <c r="B24" i="1"/>
  <c r="R23" i="1"/>
  <c r="Q23" i="1"/>
  <c r="P23" i="1"/>
  <c r="O23" i="1"/>
  <c r="N23" i="1"/>
  <c r="M23" i="1"/>
  <c r="L23" i="1"/>
  <c r="K23" i="1"/>
  <c r="J23" i="1"/>
  <c r="I23" i="1"/>
  <c r="H23" i="1"/>
  <c r="G23" i="1"/>
  <c r="F23" i="1"/>
  <c r="E23" i="1"/>
  <c r="D23" i="1"/>
  <c r="C23" i="1"/>
  <c r="B23" i="1"/>
  <c r="R22" i="1"/>
  <c r="Q22" i="1"/>
  <c r="P22" i="1"/>
  <c r="O22" i="1"/>
  <c r="N22" i="1"/>
  <c r="M22" i="1"/>
  <c r="L22" i="1"/>
  <c r="K22" i="1"/>
  <c r="J22" i="1"/>
  <c r="I22" i="1"/>
  <c r="H22" i="1"/>
  <c r="G22" i="1"/>
  <c r="F22" i="1"/>
  <c r="E22" i="1"/>
  <c r="D22" i="1"/>
  <c r="C22" i="1"/>
  <c r="B22" i="1"/>
  <c r="R21" i="1"/>
  <c r="Q21" i="1"/>
  <c r="P21" i="1"/>
  <c r="O21" i="1"/>
  <c r="N21" i="1"/>
  <c r="M21" i="1"/>
  <c r="L21" i="1"/>
  <c r="K21" i="1"/>
  <c r="J21" i="1"/>
  <c r="I21" i="1"/>
  <c r="H21" i="1"/>
  <c r="G21" i="1"/>
  <c r="F21" i="1"/>
  <c r="E21" i="1"/>
  <c r="D21" i="1"/>
  <c r="C21" i="1"/>
  <c r="B21" i="1"/>
  <c r="R20" i="1"/>
  <c r="Q20" i="1"/>
  <c r="P20" i="1"/>
  <c r="O20" i="1"/>
  <c r="N20" i="1"/>
  <c r="M20" i="1"/>
  <c r="L20" i="1"/>
  <c r="K20" i="1"/>
  <c r="J20" i="1"/>
  <c r="I20" i="1"/>
  <c r="H20" i="1"/>
  <c r="G20" i="1"/>
  <c r="F20" i="1"/>
  <c r="E20" i="1"/>
  <c r="D20" i="1"/>
  <c r="C20" i="1"/>
  <c r="B20" i="1"/>
  <c r="B7" i="2"/>
  <c r="B6" i="2"/>
  <c r="B5" i="2"/>
  <c r="B4" i="2"/>
  <c r="B3" i="2"/>
  <c r="B2" i="2"/>
  <c r="R19" i="1"/>
  <c r="Q19" i="1"/>
  <c r="P19" i="1"/>
  <c r="O19" i="1"/>
  <c r="N19" i="1"/>
  <c r="M19" i="1"/>
  <c r="L19" i="1"/>
  <c r="K19" i="1"/>
  <c r="J19" i="1"/>
  <c r="I19" i="1"/>
  <c r="H19" i="1"/>
  <c r="G19" i="1"/>
  <c r="F19" i="1"/>
  <c r="E19" i="1"/>
  <c r="D19" i="1"/>
  <c r="C19" i="1"/>
  <c r="B19" i="1"/>
  <c r="R18" i="1"/>
  <c r="R17" i="1"/>
  <c r="R16" i="1"/>
  <c r="R15" i="1"/>
  <c r="R14" i="1"/>
  <c r="R13" i="1"/>
  <c r="R12" i="1"/>
  <c r="R11" i="1"/>
  <c r="R10" i="1"/>
  <c r="R9" i="1"/>
  <c r="R8" i="1"/>
  <c r="R7" i="1"/>
  <c r="R6" i="1"/>
  <c r="R5" i="1"/>
  <c r="R4" i="1"/>
  <c r="R3" i="1"/>
  <c r="R2" i="1"/>
  <c r="N3" i="1"/>
  <c r="O3" i="1"/>
  <c r="P3" i="1"/>
  <c r="Q3" i="1"/>
  <c r="N4" i="1"/>
  <c r="O4" i="1"/>
  <c r="P4" i="1"/>
  <c r="Q4" i="1"/>
  <c r="N5" i="1"/>
  <c r="O5" i="1"/>
  <c r="P5" i="1"/>
  <c r="Q5" i="1"/>
  <c r="N6" i="1"/>
  <c r="O6" i="1"/>
  <c r="P6" i="1"/>
  <c r="Q6" i="1"/>
  <c r="N7" i="1"/>
  <c r="O7" i="1"/>
  <c r="P7" i="1"/>
  <c r="Q7" i="1"/>
  <c r="N8" i="1"/>
  <c r="O8" i="1"/>
  <c r="P8" i="1"/>
  <c r="Q8" i="1"/>
  <c r="N9" i="1"/>
  <c r="O9" i="1"/>
  <c r="P9" i="1"/>
  <c r="Q9" i="1"/>
  <c r="N10" i="1"/>
  <c r="O10" i="1"/>
  <c r="P10" i="1"/>
  <c r="Q10" i="1"/>
  <c r="N11" i="1"/>
  <c r="O11" i="1"/>
  <c r="P11" i="1"/>
  <c r="Q11" i="1"/>
  <c r="N12" i="1"/>
  <c r="O12" i="1"/>
  <c r="Q12" i="1"/>
  <c r="N13" i="1"/>
  <c r="O13" i="1"/>
  <c r="P13" i="1"/>
  <c r="Q13" i="1"/>
  <c r="N14" i="1"/>
  <c r="O14" i="1"/>
  <c r="P14" i="1"/>
  <c r="Q14" i="1"/>
  <c r="N15" i="1"/>
  <c r="O15" i="1"/>
  <c r="P15" i="1"/>
  <c r="Q15" i="1"/>
  <c r="N16" i="1"/>
  <c r="O16" i="1"/>
  <c r="P16" i="1"/>
  <c r="Q16" i="1"/>
  <c r="N17" i="1"/>
  <c r="O17" i="1"/>
  <c r="P17" i="1"/>
  <c r="Q17" i="1"/>
  <c r="N18" i="1"/>
  <c r="O18" i="1"/>
  <c r="P18" i="1"/>
  <c r="Q18" i="1"/>
  <c r="Q2" i="1"/>
  <c r="P2" i="1"/>
  <c r="O2" i="1"/>
  <c r="N2" i="1"/>
  <c r="M18" i="1"/>
  <c r="L18" i="1"/>
  <c r="K18" i="1"/>
  <c r="J18" i="1"/>
  <c r="I18" i="1"/>
  <c r="H18" i="1"/>
  <c r="G18" i="1"/>
  <c r="F18" i="1"/>
  <c r="E18" i="1"/>
  <c r="D18" i="1"/>
  <c r="C18" i="1"/>
  <c r="B18" i="1"/>
  <c r="M17" i="1"/>
  <c r="L17" i="1"/>
  <c r="K17" i="1"/>
  <c r="J17" i="1"/>
  <c r="I17" i="1"/>
  <c r="H17" i="1"/>
  <c r="G17" i="1"/>
  <c r="F17" i="1"/>
  <c r="E17" i="1"/>
  <c r="D17" i="1"/>
  <c r="C17" i="1"/>
  <c r="B17" i="1"/>
  <c r="A17" i="1"/>
  <c r="M16" i="1"/>
  <c r="L16" i="1"/>
  <c r="K16" i="1"/>
  <c r="J16" i="1"/>
  <c r="I16" i="1"/>
  <c r="H16" i="1"/>
  <c r="G16" i="1"/>
  <c r="F16" i="1"/>
  <c r="E16" i="1"/>
  <c r="D16" i="1"/>
  <c r="C16" i="1"/>
  <c r="B16" i="1"/>
  <c r="A14" i="1"/>
  <c r="A13" i="1"/>
  <c r="A12" i="1"/>
  <c r="M15" i="1"/>
  <c r="L15" i="1"/>
  <c r="K15" i="1"/>
  <c r="J15" i="1"/>
  <c r="I15" i="1"/>
  <c r="H15" i="1"/>
  <c r="G15" i="1"/>
  <c r="F15" i="1"/>
  <c r="E15" i="1"/>
  <c r="M14" i="1"/>
  <c r="L14" i="1"/>
  <c r="K14" i="1"/>
  <c r="J14" i="1"/>
  <c r="I14" i="1"/>
  <c r="H14" i="1"/>
  <c r="G14" i="1"/>
  <c r="F14" i="1"/>
  <c r="E14" i="1"/>
  <c r="M13" i="1"/>
  <c r="L13" i="1"/>
  <c r="K13" i="1"/>
  <c r="J13" i="1"/>
  <c r="I13" i="1"/>
  <c r="H13" i="1"/>
  <c r="G13" i="1"/>
  <c r="F13" i="1"/>
  <c r="E13" i="1"/>
  <c r="M12" i="1"/>
  <c r="L12" i="1"/>
  <c r="K12" i="1"/>
  <c r="J12" i="1"/>
  <c r="I12" i="1"/>
  <c r="H12" i="1"/>
  <c r="G12" i="1"/>
  <c r="F12" i="1"/>
  <c r="E12" i="1"/>
  <c r="M11" i="1"/>
  <c r="L11" i="1"/>
  <c r="K11" i="1"/>
  <c r="J11" i="1"/>
  <c r="I11" i="1"/>
  <c r="H11" i="1"/>
  <c r="G11" i="1"/>
  <c r="F11" i="1"/>
  <c r="E11" i="1"/>
  <c r="M10" i="1"/>
  <c r="L10" i="1"/>
  <c r="K10" i="1"/>
  <c r="J10" i="1"/>
  <c r="I10" i="1"/>
  <c r="H10" i="1"/>
  <c r="G10" i="1"/>
  <c r="F10" i="1"/>
  <c r="E10" i="1"/>
  <c r="M9" i="1"/>
  <c r="L9" i="1"/>
  <c r="K9" i="1"/>
  <c r="J9" i="1"/>
  <c r="I9" i="1"/>
  <c r="H9" i="1"/>
  <c r="G9" i="1"/>
  <c r="F9" i="1"/>
  <c r="E9" i="1"/>
  <c r="M8" i="1"/>
  <c r="L8" i="1"/>
  <c r="K8" i="1"/>
  <c r="J8" i="1"/>
  <c r="I8" i="1"/>
  <c r="H8" i="1"/>
  <c r="G8" i="1"/>
  <c r="F8" i="1"/>
  <c r="E8" i="1"/>
  <c r="M7" i="1"/>
  <c r="L7" i="1"/>
  <c r="K7" i="1"/>
  <c r="J7" i="1"/>
  <c r="I7" i="1"/>
  <c r="H7" i="1"/>
  <c r="G7" i="1"/>
  <c r="F7" i="1"/>
  <c r="E7" i="1"/>
  <c r="M6" i="1"/>
  <c r="L6" i="1"/>
  <c r="K6" i="1"/>
  <c r="J6" i="1"/>
  <c r="I6" i="1"/>
  <c r="H6" i="1"/>
  <c r="G6" i="1"/>
  <c r="F6" i="1"/>
  <c r="E6" i="1"/>
  <c r="M5" i="1"/>
  <c r="L5" i="1"/>
  <c r="K5" i="1"/>
  <c r="J5" i="1"/>
  <c r="I5" i="1"/>
  <c r="H5" i="1"/>
  <c r="G5" i="1"/>
  <c r="F5" i="1"/>
  <c r="E5" i="1"/>
  <c r="M4" i="1"/>
  <c r="L4" i="1"/>
  <c r="K4" i="1"/>
  <c r="J4" i="1"/>
  <c r="I4" i="1"/>
  <c r="H4" i="1"/>
  <c r="G4" i="1"/>
  <c r="F4" i="1"/>
  <c r="E4" i="1"/>
  <c r="M3" i="1"/>
  <c r="L3" i="1"/>
  <c r="K3" i="1"/>
  <c r="J3" i="1"/>
  <c r="I3" i="1"/>
  <c r="H3" i="1"/>
  <c r="G3" i="1"/>
  <c r="F3" i="1"/>
  <c r="E3" i="1"/>
  <c r="J2" i="1"/>
  <c r="I2" i="1"/>
  <c r="G2" i="1"/>
  <c r="F2" i="1"/>
  <c r="M2" i="1"/>
  <c r="L2" i="1"/>
  <c r="K2" i="1"/>
  <c r="H2" i="1"/>
  <c r="E2" i="1"/>
  <c r="D15" i="1"/>
  <c r="D14" i="1"/>
  <c r="D12" i="1"/>
  <c r="D11" i="1"/>
  <c r="D10" i="1"/>
  <c r="D9" i="1"/>
  <c r="D8" i="1"/>
  <c r="D7" i="1"/>
  <c r="D6" i="1"/>
  <c r="D5" i="1"/>
  <c r="D4" i="1"/>
  <c r="D3" i="1"/>
  <c r="D2" i="1"/>
  <c r="C15" i="1"/>
  <c r="C14" i="1"/>
  <c r="C13" i="1"/>
  <c r="C12" i="1"/>
  <c r="C11" i="1"/>
  <c r="C10" i="1"/>
  <c r="C9" i="1"/>
  <c r="C8" i="1"/>
  <c r="C7" i="1"/>
  <c r="C6" i="1"/>
  <c r="C5" i="1"/>
  <c r="C4" i="1"/>
  <c r="C3" i="1"/>
  <c r="C2" i="1"/>
  <c r="B15" i="1"/>
  <c r="B14" i="1"/>
  <c r="B13" i="1"/>
  <c r="B12" i="1"/>
  <c r="B11" i="1"/>
  <c r="B10" i="1"/>
  <c r="B9" i="1"/>
  <c r="B8" i="1"/>
  <c r="B7" i="1"/>
  <c r="B6" i="1"/>
  <c r="B5" i="1"/>
  <c r="B4" i="1"/>
  <c r="B3" i="1"/>
  <c r="B2" i="1"/>
  <c r="A7" i="1" l="1"/>
</calcChain>
</file>

<file path=xl/sharedStrings.xml><?xml version="1.0" encoding="utf-8"?>
<sst xmlns="http://schemas.openxmlformats.org/spreadsheetml/2006/main" count="21" uniqueCount="21">
  <si>
    <t>SIN</t>
  </si>
  <si>
    <t>COS</t>
  </si>
  <si>
    <t>TAN</t>
  </si>
  <si>
    <t>ASIN</t>
  </si>
  <si>
    <t>ACOS</t>
  </si>
  <si>
    <t>ATAN</t>
  </si>
  <si>
    <t>SINH</t>
  </si>
  <si>
    <t>COSH</t>
  </si>
  <si>
    <t>TANH</t>
  </si>
  <si>
    <t>ASINH</t>
  </si>
  <si>
    <t>ACOSH</t>
  </si>
  <si>
    <t>ATANH</t>
  </si>
  <si>
    <t>ACOT</t>
  </si>
  <si>
    <t>ACOTH</t>
  </si>
  <si>
    <t>CSC</t>
  </si>
  <si>
    <t>CSCH</t>
  </si>
  <si>
    <t>SECH</t>
  </si>
  <si>
    <t>qwerty</t>
  </si>
  <si>
    <t>=CSC(A12)</t>
  </si>
  <si>
    <t>=TAN(A13)</t>
  </si>
  <si>
    <t>COTH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</si>
</sst>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FA7D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2F2F2"/>
      </patternFill>
    </fill>
  </fills>
  <borders count="2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2">
    <xf numFmtId="0" fontId="0" fillId="0" borderId="0"/>
    <xf numFmtId="0" fontId="2" fillId="2" borderId="1" applyNumberFormat="0" applyAlignment="0" applyProtection="0"/>
  </cellStyleXfs>
  <cellXfs count="4">
    <xf numFmtId="0" fontId="0" fillId="0" borderId="0" xfId="0"/>
    <xf numFmtId="0" fontId="1" fillId="0" borderId="0" xfId="0" applyFont="1"/>
    <xf numFmtId="0" fontId="2" fillId="2" borderId="1" xfId="1"/>
    <xf numFmtId="0" fontId="2" fillId="2" borderId="1" xfId="1" quotePrefix="1"/>
  </cellXfs>
  <cellStyles count="2">
    <cellStyle name="Calculation" xfId="1" builtinId="22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6F1871-D94A-4C42-940B-9397DB6A9E02}">
  <dimension ref="A1:R26"/>
  <sheetViews>
    <sheetView tabSelected="1" topLeftCell="B1" workbookViewId="0">
      <selection activeCell="B19" sqref="B19:R26"/>
    </sheetView>
  </sheetViews>
  <sheetFormatPr defaultRowHeight="14.45"/>
  <cols>
    <col min="1" max="1" width="13.5703125" customWidth="1"/>
    <col min="5" max="5" width="11.5703125" customWidth="1"/>
    <col min="6" max="6" width="15.140625" customWidth="1"/>
    <col min="7" max="7" width="18.85546875" customWidth="1"/>
    <col min="8" max="8" width="21" customWidth="1"/>
    <col min="9" max="9" width="17" customWidth="1"/>
    <col min="10" max="10" width="25.85546875" customWidth="1"/>
    <col min="11" max="11" width="20.85546875" customWidth="1"/>
  </cols>
  <sheetData>
    <row r="1" spans="1:18" ht="15">
      <c r="A1" s="1"/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</row>
    <row r="2" spans="1:18" ht="15">
      <c r="A2">
        <v>5</v>
      </c>
      <c r="B2" s="2">
        <f>SIN(A2)</f>
        <v>-0.95892427466313845</v>
      </c>
      <c r="C2" s="2">
        <f>COS(A2)</f>
        <v>0.28366218546322625</v>
      </c>
      <c r="D2" s="2">
        <f>TAN(A2)</f>
        <v>-3.3805150062465859</v>
      </c>
      <c r="E2" s="2" t="e">
        <f>ASIN(A2)</f>
        <v>#NUM!</v>
      </c>
      <c r="F2" s="2" t="e">
        <f>ACOS(A2)</f>
        <v>#NUM!</v>
      </c>
      <c r="G2" s="2">
        <f>ATAN(A2)</f>
        <v>1.3734007669450159</v>
      </c>
      <c r="H2" s="2">
        <f>SINH(A2)</f>
        <v>74.203210577788752</v>
      </c>
      <c r="I2" s="2">
        <f>COSH(A2)</f>
        <v>74.209948524787848</v>
      </c>
      <c r="J2" s="2">
        <f>TANH(A2)</f>
        <v>0.999909204262595</v>
      </c>
      <c r="K2" s="2">
        <f>ASINH(A2)</f>
        <v>2.3124383412727525</v>
      </c>
      <c r="L2" s="2">
        <f>ACOSH(A2)</f>
        <v>2.2924316695611777</v>
      </c>
      <c r="M2" s="2" t="e">
        <f>ATANH(A2)</f>
        <v>#NUM!</v>
      </c>
      <c r="N2" s="2">
        <f>_xlfn.ACOT(A2)</f>
        <v>0.19739555984988078</v>
      </c>
      <c r="O2" s="2">
        <f>_xlfn.ACOTH(A2)</f>
        <v>0.20273255405408222</v>
      </c>
      <c r="P2" s="2">
        <f>_xlfn.CSC(A2)</f>
        <v>-1.0428352127714058</v>
      </c>
      <c r="Q2" s="2">
        <f>_xlfn.CSCH(A2)</f>
        <v>1.3476505830589089E-2</v>
      </c>
      <c r="R2" s="2">
        <f>_xlfn.SECH(A2)</f>
        <v>1.3475282221304556E-2</v>
      </c>
    </row>
    <row r="3" spans="1:18" ht="15">
      <c r="A3">
        <v>2.8</v>
      </c>
      <c r="B3" s="2">
        <f t="shared" ref="B3:B18" si="0">SIN(A3)</f>
        <v>0.33498815015590511</v>
      </c>
      <c r="C3" s="2">
        <f t="shared" ref="C3:C15" si="1">COS(A3)</f>
        <v>-0.94222234066865806</v>
      </c>
      <c r="D3" s="2">
        <f t="shared" ref="D3:D15" si="2">TAN(A3)</f>
        <v>-0.35552983165117608</v>
      </c>
      <c r="E3" s="2" t="e">
        <f t="shared" ref="E3:E15" si="3">ASIN(A3)</f>
        <v>#NUM!</v>
      </c>
      <c r="F3" s="2" t="e">
        <f t="shared" ref="F3:F15" si="4">ACOS(A3)</f>
        <v>#NUM!</v>
      </c>
      <c r="G3" s="2">
        <f t="shared" ref="G3:G15" si="5">ATAN(A3)</f>
        <v>1.2277723863741932</v>
      </c>
      <c r="H3" s="2">
        <f t="shared" ref="H3:H15" si="6">SINH(A3)</f>
        <v>8.1919183542359146</v>
      </c>
      <c r="I3" s="2">
        <f t="shared" ref="I3:I15" si="7">COSH(A3)</f>
        <v>8.2527284168611335</v>
      </c>
      <c r="J3" s="2">
        <f t="shared" ref="J3:J15" si="8">TANH(A3)</f>
        <v>0.99263152020112788</v>
      </c>
      <c r="K3" s="2">
        <f t="shared" ref="K3:K15" si="9">ASINH(A3)</f>
        <v>1.753228901110268</v>
      </c>
      <c r="L3" s="2">
        <f t="shared" ref="L3:L15" si="10">ACOSH(A3)</f>
        <v>1.689235549980296</v>
      </c>
      <c r="M3" s="2" t="e">
        <f t="shared" ref="M3:M15" si="11">ATANH(A3)</f>
        <v>#NUM!</v>
      </c>
      <c r="N3" s="2">
        <f t="shared" ref="N3:N18" si="12">_xlfn.ACOT(A3)</f>
        <v>0.34302394042070339</v>
      </c>
      <c r="O3" s="2">
        <f t="shared" ref="O3:O18" si="13">_xlfn.ACOTH(A3)</f>
        <v>0.37360720091511057</v>
      </c>
      <c r="P3" s="2">
        <f t="shared" ref="P3:P18" si="14">_xlfn.CSC(A3)</f>
        <v>2.9851802206573432</v>
      </c>
      <c r="Q3" s="2">
        <f t="shared" ref="Q3:Q18" si="15">_xlfn.CSCH(A3)</f>
        <v>0.122071529128817</v>
      </c>
      <c r="R3" s="2">
        <f t="shared" ref="R3:R18" si="16">_xlfn.SECH(A3)</f>
        <v>0.12117204753241388</v>
      </c>
    </row>
    <row r="4" spans="1:18" ht="15">
      <c r="A4">
        <v>-3</v>
      </c>
      <c r="B4" s="2">
        <f t="shared" si="0"/>
        <v>-0.14112000805986721</v>
      </c>
      <c r="C4" s="2">
        <f t="shared" si="1"/>
        <v>-0.98999249660044542</v>
      </c>
      <c r="D4" s="2">
        <f t="shared" si="2"/>
        <v>0.1425465430742778</v>
      </c>
      <c r="E4" s="2" t="e">
        <f t="shared" si="3"/>
        <v>#NUM!</v>
      </c>
      <c r="F4" s="2" t="e">
        <f t="shared" si="4"/>
        <v>#NUM!</v>
      </c>
      <c r="G4" s="2">
        <f t="shared" si="5"/>
        <v>-1.2490457723982544</v>
      </c>
      <c r="H4" s="2">
        <f t="shared" si="6"/>
        <v>-10.017874927409903</v>
      </c>
      <c r="I4" s="2">
        <f t="shared" si="7"/>
        <v>10.067661995777765</v>
      </c>
      <c r="J4" s="2">
        <f t="shared" si="8"/>
        <v>-0.99505475368673058</v>
      </c>
      <c r="K4" s="2">
        <f t="shared" si="9"/>
        <v>-1.8184464592320668</v>
      </c>
      <c r="L4" s="2" t="e">
        <f t="shared" si="10"/>
        <v>#NUM!</v>
      </c>
      <c r="M4" s="2" t="e">
        <f t="shared" si="11"/>
        <v>#NUM!</v>
      </c>
      <c r="N4" s="2">
        <f t="shared" si="12"/>
        <v>2.819842099193151</v>
      </c>
      <c r="O4" s="2">
        <f t="shared" si="13"/>
        <v>-0.34657359027997264</v>
      </c>
      <c r="P4" s="2">
        <f t="shared" si="14"/>
        <v>-7.0861673957371867</v>
      </c>
      <c r="Q4" s="2">
        <f t="shared" si="15"/>
        <v>-9.9821569668822732E-2</v>
      </c>
      <c r="R4" s="2">
        <f t="shared" si="16"/>
        <v>9.9327927419433207E-2</v>
      </c>
    </row>
    <row r="5" spans="1:18" ht="15">
      <c r="A5">
        <v>0.123</v>
      </c>
      <c r="B5" s="2">
        <f t="shared" si="0"/>
        <v>0.12269009002431533</v>
      </c>
      <c r="C5" s="2">
        <f t="shared" si="1"/>
        <v>0.99244503213519353</v>
      </c>
      <c r="D5" s="2">
        <f t="shared" si="2"/>
        <v>0.12362406586927442</v>
      </c>
      <c r="E5" s="2">
        <f t="shared" si="3"/>
        <v>0.12331227519187199</v>
      </c>
      <c r="F5" s="2">
        <f t="shared" si="4"/>
        <v>1.4474840516030245</v>
      </c>
      <c r="G5" s="2">
        <f t="shared" si="5"/>
        <v>0.12238528147180266</v>
      </c>
      <c r="H5" s="2">
        <f t="shared" si="6"/>
        <v>0.12331037919333422</v>
      </c>
      <c r="I5" s="2">
        <f t="shared" si="7"/>
        <v>1.0075740417541552</v>
      </c>
      <c r="J5" s="2">
        <f t="shared" si="8"/>
        <v>0.12238344189440876</v>
      </c>
      <c r="K5" s="2">
        <f t="shared" si="9"/>
        <v>0.12269194815825962</v>
      </c>
      <c r="L5" s="2" t="e">
        <f t="shared" si="10"/>
        <v>#NUM!</v>
      </c>
      <c r="M5" s="2">
        <f t="shared" si="11"/>
        <v>0.12362598118313008</v>
      </c>
      <c r="N5" s="2">
        <f t="shared" si="12"/>
        <v>1.4484110453230941</v>
      </c>
      <c r="O5" s="2" t="e">
        <f t="shared" si="13"/>
        <v>#NUM!</v>
      </c>
      <c r="P5" s="2">
        <f t="shared" si="14"/>
        <v>8.1506175421487992</v>
      </c>
      <c r="Q5" s="2">
        <f t="shared" si="15"/>
        <v>8.1096174267060963</v>
      </c>
      <c r="R5" s="2">
        <f t="shared" si="16"/>
        <v>0.99248289312717008</v>
      </c>
    </row>
    <row r="6" spans="1:18" ht="15">
      <c r="A6">
        <v>-0.5</v>
      </c>
      <c r="B6" s="2">
        <f t="shared" si="0"/>
        <v>-0.47942553860420301</v>
      </c>
      <c r="C6" s="2">
        <f t="shared" si="1"/>
        <v>0.87758256189037276</v>
      </c>
      <c r="D6" s="2">
        <f t="shared" si="2"/>
        <v>-0.54630248984379048</v>
      </c>
      <c r="E6" s="2">
        <f t="shared" si="3"/>
        <v>-0.52359877559829893</v>
      </c>
      <c r="F6" s="2">
        <f t="shared" si="4"/>
        <v>2.0943951023931957</v>
      </c>
      <c r="G6" s="2">
        <f t="shared" si="5"/>
        <v>-0.46364760900080609</v>
      </c>
      <c r="H6" s="2">
        <f t="shared" si="6"/>
        <v>-0.52109530549374738</v>
      </c>
      <c r="I6" s="2">
        <f t="shared" si="7"/>
        <v>1.1276259652063807</v>
      </c>
      <c r="J6" s="2">
        <f t="shared" si="8"/>
        <v>-0.46211715726000979</v>
      </c>
      <c r="K6" s="2">
        <f t="shared" si="9"/>
        <v>-0.48121182505960347</v>
      </c>
      <c r="L6" s="2" t="e">
        <f t="shared" si="10"/>
        <v>#NUM!</v>
      </c>
      <c r="M6" s="2">
        <f t="shared" si="11"/>
        <v>-0.54930614433405489</v>
      </c>
      <c r="N6" s="2">
        <f t="shared" si="12"/>
        <v>2.0344439357957027</v>
      </c>
      <c r="O6" s="2" t="e">
        <f t="shared" si="13"/>
        <v>#NUM!</v>
      </c>
      <c r="P6" s="2">
        <f t="shared" si="14"/>
        <v>-2.0858296429334882</v>
      </c>
      <c r="Q6" s="2">
        <f t="shared" si="15"/>
        <v>-1.9190347513349437</v>
      </c>
      <c r="R6" s="2">
        <f t="shared" si="16"/>
        <v>0.88681888397007402</v>
      </c>
    </row>
    <row r="7" spans="1:18" ht="15">
      <c r="A7" t="e">
        <f>1/0</f>
        <v>#DIV/0!</v>
      </c>
      <c r="B7" s="2" t="e">
        <f t="shared" si="0"/>
        <v>#DIV/0!</v>
      </c>
      <c r="C7" s="2" t="e">
        <f t="shared" si="1"/>
        <v>#DIV/0!</v>
      </c>
      <c r="D7" s="2" t="e">
        <f t="shared" si="2"/>
        <v>#DIV/0!</v>
      </c>
      <c r="E7" s="2" t="e">
        <f t="shared" si="3"/>
        <v>#DIV/0!</v>
      </c>
      <c r="F7" s="2" t="e">
        <f t="shared" si="4"/>
        <v>#DIV/0!</v>
      </c>
      <c r="G7" s="2" t="e">
        <f t="shared" si="5"/>
        <v>#DIV/0!</v>
      </c>
      <c r="H7" s="2" t="e">
        <f t="shared" si="6"/>
        <v>#DIV/0!</v>
      </c>
      <c r="I7" s="2" t="e">
        <f t="shared" si="7"/>
        <v>#DIV/0!</v>
      </c>
      <c r="J7" s="2" t="e">
        <f t="shared" si="8"/>
        <v>#DIV/0!</v>
      </c>
      <c r="K7" s="2" t="e">
        <f t="shared" si="9"/>
        <v>#DIV/0!</v>
      </c>
      <c r="L7" s="2" t="e">
        <f t="shared" si="10"/>
        <v>#DIV/0!</v>
      </c>
      <c r="M7" s="2" t="e">
        <f t="shared" si="11"/>
        <v>#DIV/0!</v>
      </c>
      <c r="N7" s="2" t="e">
        <f t="shared" si="12"/>
        <v>#DIV/0!</v>
      </c>
      <c r="O7" s="2" t="e">
        <f t="shared" si="13"/>
        <v>#DIV/0!</v>
      </c>
      <c r="P7" s="2" t="e">
        <f t="shared" si="14"/>
        <v>#DIV/0!</v>
      </c>
      <c r="Q7" s="2" t="e">
        <f t="shared" si="15"/>
        <v>#DIV/0!</v>
      </c>
      <c r="R7" s="2" t="e">
        <f t="shared" si="16"/>
        <v>#DIV/0!</v>
      </c>
    </row>
    <row r="8" spans="1:18" ht="15">
      <c r="A8">
        <v>100</v>
      </c>
      <c r="B8" s="2">
        <f t="shared" si="0"/>
        <v>-0.50636564110975879</v>
      </c>
      <c r="C8" s="2">
        <f t="shared" si="1"/>
        <v>0.86231887228768389</v>
      </c>
      <c r="D8" s="2">
        <f t="shared" si="2"/>
        <v>-0.58721391515692911</v>
      </c>
      <c r="E8" s="2" t="e">
        <f t="shared" si="3"/>
        <v>#NUM!</v>
      </c>
      <c r="F8" s="2" t="e">
        <f t="shared" si="4"/>
        <v>#NUM!</v>
      </c>
      <c r="G8" s="2">
        <f t="shared" si="5"/>
        <v>1.5607966601082315</v>
      </c>
      <c r="H8" s="2">
        <f t="shared" si="6"/>
        <v>1.3440585709080678E+43</v>
      </c>
      <c r="I8" s="2">
        <f t="shared" si="7"/>
        <v>1.3440585709080678E+43</v>
      </c>
      <c r="J8" s="2">
        <f t="shared" si="8"/>
        <v>1</v>
      </c>
      <c r="K8" s="2">
        <f t="shared" si="9"/>
        <v>5.2983423656105888</v>
      </c>
      <c r="L8" s="2">
        <f t="shared" si="10"/>
        <v>5.298292365610485</v>
      </c>
      <c r="M8" s="2" t="e">
        <f t="shared" si="11"/>
        <v>#NUM!</v>
      </c>
      <c r="N8" s="2">
        <f t="shared" si="12"/>
        <v>9.9996666866652376E-3</v>
      </c>
      <c r="O8" s="2">
        <f t="shared" si="13"/>
        <v>1.0000333353334763E-2</v>
      </c>
      <c r="P8" s="2">
        <f t="shared" si="14"/>
        <v>-1.9748575314240999</v>
      </c>
      <c r="Q8" s="2">
        <f t="shared" si="15"/>
        <v>7.4401519520416712E-44</v>
      </c>
      <c r="R8" s="2">
        <f t="shared" si="16"/>
        <v>7.4401519520416712E-44</v>
      </c>
    </row>
    <row r="9" spans="1:18" ht="15">
      <c r="A9" t="b">
        <v>1</v>
      </c>
      <c r="B9" s="2">
        <f t="shared" si="0"/>
        <v>0.8414709848078965</v>
      </c>
      <c r="C9" s="2">
        <f t="shared" si="1"/>
        <v>0.54030230586813977</v>
      </c>
      <c r="D9" s="2">
        <f t="shared" si="2"/>
        <v>1.5574077246549023</v>
      </c>
      <c r="E9" s="2">
        <f t="shared" si="3"/>
        <v>1.5707963267948966</v>
      </c>
      <c r="F9" s="2">
        <f t="shared" si="4"/>
        <v>0</v>
      </c>
      <c r="G9" s="2">
        <f t="shared" si="5"/>
        <v>0.78539816339744828</v>
      </c>
      <c r="H9" s="2">
        <f t="shared" si="6"/>
        <v>1.1752011936438014</v>
      </c>
      <c r="I9" s="2">
        <f t="shared" si="7"/>
        <v>1.5430806348152437</v>
      </c>
      <c r="J9" s="2">
        <f t="shared" si="8"/>
        <v>0.76159415595576485</v>
      </c>
      <c r="K9" s="2">
        <f t="shared" si="9"/>
        <v>0.88137358701954294</v>
      </c>
      <c r="L9" s="2">
        <f t="shared" si="10"/>
        <v>0</v>
      </c>
      <c r="M9" s="2" t="e">
        <f t="shared" si="11"/>
        <v>#NUM!</v>
      </c>
      <c r="N9" s="2">
        <f t="shared" si="12"/>
        <v>0.78539816339744828</v>
      </c>
      <c r="O9" s="2" t="e">
        <f t="shared" si="13"/>
        <v>#NUM!</v>
      </c>
      <c r="P9" s="2">
        <f t="shared" si="14"/>
        <v>1.1883951057781212</v>
      </c>
      <c r="Q9" s="2">
        <f t="shared" si="15"/>
        <v>0.85091812823932156</v>
      </c>
      <c r="R9" s="2">
        <f t="shared" si="16"/>
        <v>0.64805427366388546</v>
      </c>
    </row>
    <row r="10" spans="1:18" ht="15">
      <c r="A10" t="s">
        <v>17</v>
      </c>
      <c r="B10" s="2" t="e">
        <f t="shared" si="0"/>
        <v>#VALUE!</v>
      </c>
      <c r="C10" s="2" t="e">
        <f t="shared" si="1"/>
        <v>#VALUE!</v>
      </c>
      <c r="D10" s="2" t="e">
        <f t="shared" si="2"/>
        <v>#VALUE!</v>
      </c>
      <c r="E10" s="2" t="e">
        <f t="shared" si="3"/>
        <v>#VALUE!</v>
      </c>
      <c r="F10" s="2" t="e">
        <f t="shared" si="4"/>
        <v>#VALUE!</v>
      </c>
      <c r="G10" s="2" t="e">
        <f t="shared" si="5"/>
        <v>#VALUE!</v>
      </c>
      <c r="H10" s="2" t="e">
        <f t="shared" si="6"/>
        <v>#VALUE!</v>
      </c>
      <c r="I10" s="2" t="e">
        <f t="shared" si="7"/>
        <v>#VALUE!</v>
      </c>
      <c r="J10" s="2" t="e">
        <f t="shared" si="8"/>
        <v>#VALUE!</v>
      </c>
      <c r="K10" s="2" t="e">
        <f t="shared" si="9"/>
        <v>#VALUE!</v>
      </c>
      <c r="L10" s="2" t="e">
        <f t="shared" si="10"/>
        <v>#VALUE!</v>
      </c>
      <c r="M10" s="2" t="e">
        <f t="shared" si="11"/>
        <v>#VALUE!</v>
      </c>
      <c r="N10" s="2" t="e">
        <f t="shared" si="12"/>
        <v>#VALUE!</v>
      </c>
      <c r="O10" s="2" t="e">
        <f t="shared" si="13"/>
        <v>#VALUE!</v>
      </c>
      <c r="P10" s="2" t="e">
        <f t="shared" si="14"/>
        <v>#VALUE!</v>
      </c>
      <c r="Q10" s="2" t="e">
        <f t="shared" si="15"/>
        <v>#VALUE!</v>
      </c>
      <c r="R10" s="2" t="e">
        <f t="shared" si="16"/>
        <v>#VALUE!</v>
      </c>
    </row>
    <row r="11" spans="1:18" ht="15">
      <c r="A11" t="b">
        <v>0</v>
      </c>
      <c r="B11" s="2">
        <f t="shared" si="0"/>
        <v>0</v>
      </c>
      <c r="C11" s="2">
        <f t="shared" si="1"/>
        <v>1</v>
      </c>
      <c r="D11" s="2">
        <f t="shared" si="2"/>
        <v>0</v>
      </c>
      <c r="E11" s="2">
        <f t="shared" si="3"/>
        <v>0</v>
      </c>
      <c r="F11" s="2">
        <f t="shared" si="4"/>
        <v>1.5707963267948966</v>
      </c>
      <c r="G11" s="2">
        <f t="shared" si="5"/>
        <v>0</v>
      </c>
      <c r="H11" s="2">
        <f t="shared" si="6"/>
        <v>0</v>
      </c>
      <c r="I11" s="2">
        <f t="shared" si="7"/>
        <v>1</v>
      </c>
      <c r="J11" s="2">
        <f t="shared" si="8"/>
        <v>0</v>
      </c>
      <c r="K11" s="2">
        <f t="shared" si="9"/>
        <v>0</v>
      </c>
      <c r="L11" s="2" t="e">
        <f t="shared" si="10"/>
        <v>#NUM!</v>
      </c>
      <c r="M11" s="2">
        <f t="shared" si="11"/>
        <v>0</v>
      </c>
      <c r="N11" s="2">
        <f t="shared" si="12"/>
        <v>1.5707963267948966</v>
      </c>
      <c r="O11" s="2" t="e">
        <f t="shared" si="13"/>
        <v>#NUM!</v>
      </c>
      <c r="P11" s="2" t="e">
        <f t="shared" si="14"/>
        <v>#DIV/0!</v>
      </c>
      <c r="Q11" s="2" t="e">
        <f t="shared" si="15"/>
        <v>#DIV/0!</v>
      </c>
      <c r="R11" s="2">
        <f t="shared" si="16"/>
        <v>1</v>
      </c>
    </row>
    <row r="12" spans="1:18" ht="15">
      <c r="A12" s="2">
        <f>PI()</f>
        <v>3.1415926535897931</v>
      </c>
      <c r="B12" s="2">
        <f t="shared" si="0"/>
        <v>1.22514845490862E-16</v>
      </c>
      <c r="C12" s="2">
        <f t="shared" si="1"/>
        <v>-1</v>
      </c>
      <c r="D12" s="2">
        <f t="shared" si="2"/>
        <v>-1.22514845490862E-16</v>
      </c>
      <c r="E12" s="2" t="e">
        <f t="shared" si="3"/>
        <v>#NUM!</v>
      </c>
      <c r="F12" s="2" t="e">
        <f t="shared" si="4"/>
        <v>#NUM!</v>
      </c>
      <c r="G12" s="2">
        <f t="shared" si="5"/>
        <v>1.2626272556789118</v>
      </c>
      <c r="H12" s="2">
        <f t="shared" si="6"/>
        <v>11.548739357257748</v>
      </c>
      <c r="I12" s="2">
        <f t="shared" si="7"/>
        <v>11.591953275521519</v>
      </c>
      <c r="J12" s="2">
        <f t="shared" si="8"/>
        <v>0.99627207622075009</v>
      </c>
      <c r="K12" s="2">
        <f t="shared" si="9"/>
        <v>1.8622957433108482</v>
      </c>
      <c r="L12" s="2">
        <f t="shared" si="10"/>
        <v>1.8115262724608532</v>
      </c>
      <c r="M12" s="2" t="e">
        <f t="shared" si="11"/>
        <v>#NUM!</v>
      </c>
      <c r="N12" s="2">
        <f t="shared" si="12"/>
        <v>0.30816907111598496</v>
      </c>
      <c r="O12" s="2">
        <f t="shared" si="13"/>
        <v>0.32976531495669914</v>
      </c>
      <c r="P12" s="3" t="s">
        <v>18</v>
      </c>
      <c r="Q12" s="2">
        <f t="shared" si="15"/>
        <v>8.6589537530046945E-2</v>
      </c>
      <c r="R12" s="2">
        <f t="shared" si="16"/>
        <v>8.6266738334054432E-2</v>
      </c>
    </row>
    <row r="13" spans="1:18" ht="15">
      <c r="A13" s="2">
        <f>PI()/2</f>
        <v>1.5707963267948966</v>
      </c>
      <c r="B13" s="2">
        <f t="shared" si="0"/>
        <v>1</v>
      </c>
      <c r="C13" s="2">
        <f t="shared" si="1"/>
        <v>6.1257422745431001E-17</v>
      </c>
      <c r="D13" s="3" t="s">
        <v>19</v>
      </c>
      <c r="E13" s="2" t="e">
        <f t="shared" si="3"/>
        <v>#NUM!</v>
      </c>
      <c r="F13" s="2" t="e">
        <f t="shared" si="4"/>
        <v>#NUM!</v>
      </c>
      <c r="G13" s="2">
        <f t="shared" si="5"/>
        <v>1.0038848218538872</v>
      </c>
      <c r="H13" s="2">
        <f t="shared" si="6"/>
        <v>2.3012989023072947</v>
      </c>
      <c r="I13" s="2">
        <f t="shared" si="7"/>
        <v>2.5091784786580567</v>
      </c>
      <c r="J13" s="2">
        <f t="shared" si="8"/>
        <v>0.91715233566727439</v>
      </c>
      <c r="K13" s="2">
        <f t="shared" si="9"/>
        <v>1.233403117511217</v>
      </c>
      <c r="L13" s="2">
        <f t="shared" si="10"/>
        <v>1.0232274785475506</v>
      </c>
      <c r="M13" s="2" t="e">
        <f t="shared" si="11"/>
        <v>#NUM!</v>
      </c>
      <c r="N13" s="2">
        <f t="shared" si="12"/>
        <v>0.56691150494100939</v>
      </c>
      <c r="O13" s="2">
        <f t="shared" si="13"/>
        <v>0.75246926714192719</v>
      </c>
      <c r="P13" s="2">
        <f t="shared" si="14"/>
        <v>1</v>
      </c>
      <c r="Q13" s="2">
        <f t="shared" si="15"/>
        <v>0.43453720809469581</v>
      </c>
      <c r="R13" s="2">
        <f t="shared" si="16"/>
        <v>0.3985368153383867</v>
      </c>
    </row>
    <row r="14" spans="1:18" ht="15">
      <c r="A14" s="2">
        <f>PI()/4</f>
        <v>0.78539816339744828</v>
      </c>
      <c r="B14" s="2">
        <f t="shared" si="0"/>
        <v>0.70710678118654746</v>
      </c>
      <c r="C14" s="2">
        <f t="shared" si="1"/>
        <v>0.70710678118654757</v>
      </c>
      <c r="D14" s="2">
        <f t="shared" si="2"/>
        <v>0.99999999999999989</v>
      </c>
      <c r="E14" s="2">
        <f t="shared" si="3"/>
        <v>0.90333911076651274</v>
      </c>
      <c r="F14" s="2">
        <f t="shared" si="4"/>
        <v>0.66745721602838382</v>
      </c>
      <c r="G14" s="2">
        <f t="shared" si="5"/>
        <v>0.66577375002835382</v>
      </c>
      <c r="H14" s="2">
        <f t="shared" si="6"/>
        <v>0.86867096148600964</v>
      </c>
      <c r="I14" s="2">
        <f t="shared" si="7"/>
        <v>1.3246090892520057</v>
      </c>
      <c r="J14" s="2">
        <f t="shared" si="8"/>
        <v>0.65579420263267241</v>
      </c>
      <c r="K14" s="2">
        <f t="shared" si="9"/>
        <v>0.72122548872677994</v>
      </c>
      <c r="L14" s="2" t="e">
        <f t="shared" si="10"/>
        <v>#NUM!</v>
      </c>
      <c r="M14" s="2">
        <f t="shared" si="11"/>
        <v>1.059306170823243</v>
      </c>
      <c r="N14" s="2">
        <f t="shared" si="12"/>
        <v>0.90502257676654274</v>
      </c>
      <c r="O14" s="2" t="e">
        <f t="shared" si="13"/>
        <v>#NUM!</v>
      </c>
      <c r="P14" s="2">
        <f t="shared" si="14"/>
        <v>1.4142135623730951</v>
      </c>
      <c r="Q14" s="2">
        <f t="shared" si="15"/>
        <v>1.1511838709208486</v>
      </c>
      <c r="R14" s="2">
        <f t="shared" si="16"/>
        <v>0.7549397087141313</v>
      </c>
    </row>
    <row r="15" spans="1:18" ht="15">
      <c r="A15">
        <v>61</v>
      </c>
      <c r="B15" s="2">
        <f t="shared" si="0"/>
        <v>-0.96611777000839294</v>
      </c>
      <c r="C15" s="2">
        <f t="shared" si="1"/>
        <v>-0.25810163593826746</v>
      </c>
      <c r="D15" s="2">
        <f t="shared" si="2"/>
        <v>3.7431679442724195</v>
      </c>
      <c r="E15" s="2" t="e">
        <f t="shared" si="3"/>
        <v>#NUM!</v>
      </c>
      <c r="F15" s="2" t="e">
        <f t="shared" si="4"/>
        <v>#NUM!</v>
      </c>
      <c r="G15" s="2">
        <f t="shared" si="5"/>
        <v>1.5544043524868913</v>
      </c>
      <c r="H15" s="2">
        <f t="shared" si="6"/>
        <v>1.5521489678509599E+26</v>
      </c>
      <c r="I15" s="2">
        <f t="shared" si="7"/>
        <v>1.5521489678509599E+26</v>
      </c>
      <c r="J15" s="2">
        <f t="shared" si="8"/>
        <v>1</v>
      </c>
      <c r="K15" s="2">
        <f t="shared" si="9"/>
        <v>4.8040882242035385</v>
      </c>
      <c r="L15" s="2">
        <f t="shared" si="10"/>
        <v>4.8039538517210012</v>
      </c>
      <c r="M15" s="2" t="e">
        <f t="shared" si="11"/>
        <v>#NUM!</v>
      </c>
      <c r="N15" s="2">
        <f t="shared" si="12"/>
        <v>1.6391974308005267E-2</v>
      </c>
      <c r="O15" s="2">
        <f t="shared" si="13"/>
        <v>1.6394911411495437E-2</v>
      </c>
      <c r="P15" s="2">
        <f t="shared" si="14"/>
        <v>-1.0350704966241462</v>
      </c>
      <c r="Q15" s="2">
        <f t="shared" si="15"/>
        <v>6.4426805719850326E-27</v>
      </c>
      <c r="R15" s="2">
        <f t="shared" si="16"/>
        <v>6.4426805719850326E-27</v>
      </c>
    </row>
    <row r="16" spans="1:18" ht="15">
      <c r="A16">
        <v>1</v>
      </c>
      <c r="B16" s="2">
        <f t="shared" si="0"/>
        <v>0.8414709848078965</v>
      </c>
      <c r="C16" s="2">
        <f t="shared" ref="C16" si="17">COS(A16)</f>
        <v>0.54030230586813977</v>
      </c>
      <c r="D16" s="2">
        <f t="shared" ref="D16" si="18">TAN(A16)</f>
        <v>1.5574077246549023</v>
      </c>
      <c r="E16" s="2">
        <f t="shared" ref="E16" si="19">ASIN(A16)</f>
        <v>1.5707963267948966</v>
      </c>
      <c r="F16" s="2">
        <f t="shared" ref="F16" si="20">ACOS(A16)</f>
        <v>0</v>
      </c>
      <c r="G16" s="2">
        <f t="shared" ref="G16" si="21">ATAN(A16)</f>
        <v>0.78539816339744828</v>
      </c>
      <c r="H16" s="2">
        <f t="shared" ref="H16" si="22">SINH(A16)</f>
        <v>1.1752011936438014</v>
      </c>
      <c r="I16" s="2">
        <f t="shared" ref="I16" si="23">COSH(A16)</f>
        <v>1.5430806348152437</v>
      </c>
      <c r="J16" s="2">
        <f t="shared" ref="J16" si="24">TANH(A16)</f>
        <v>0.76159415595576485</v>
      </c>
      <c r="K16" s="2">
        <f t="shared" ref="K16" si="25">ASINH(A16)</f>
        <v>0.88137358701954294</v>
      </c>
      <c r="L16" s="2">
        <f t="shared" ref="L16" si="26">ACOSH(A16)</f>
        <v>0</v>
      </c>
      <c r="M16" s="2" t="e">
        <f t="shared" ref="M16" si="27">ATANH(A16)</f>
        <v>#NUM!</v>
      </c>
      <c r="N16" s="2">
        <f t="shared" si="12"/>
        <v>0.78539816339744828</v>
      </c>
      <c r="O16" s="2" t="e">
        <f t="shared" si="13"/>
        <v>#NUM!</v>
      </c>
      <c r="P16" s="2">
        <f t="shared" si="14"/>
        <v>1.1883951057781212</v>
      </c>
      <c r="Q16" s="2">
        <f t="shared" si="15"/>
        <v>0.85091812823932156</v>
      </c>
      <c r="R16" s="2">
        <f t="shared" si="16"/>
        <v>0.64805427366388546</v>
      </c>
    </row>
    <row r="17" spans="1:18" ht="15">
      <c r="A17" t="e">
        <f>NA()</f>
        <v>#N/A</v>
      </c>
      <c r="B17" s="2" t="e">
        <f t="shared" si="0"/>
        <v>#N/A</v>
      </c>
      <c r="C17" s="2" t="e">
        <f t="shared" ref="C17" si="28">COS(A17)</f>
        <v>#N/A</v>
      </c>
      <c r="D17" s="2" t="e">
        <f t="shared" ref="D17" si="29">TAN(A17)</f>
        <v>#N/A</v>
      </c>
      <c r="E17" s="2" t="e">
        <f t="shared" ref="E17" si="30">ASIN(A17)</f>
        <v>#N/A</v>
      </c>
      <c r="F17" s="2" t="e">
        <f t="shared" ref="F17" si="31">ACOS(A17)</f>
        <v>#N/A</v>
      </c>
      <c r="G17" s="2" t="e">
        <f t="shared" ref="G17" si="32">ATAN(A17)</f>
        <v>#N/A</v>
      </c>
      <c r="H17" s="2" t="e">
        <f t="shared" ref="H17" si="33">SINH(A17)</f>
        <v>#N/A</v>
      </c>
      <c r="I17" s="2" t="e">
        <f t="shared" ref="I17" si="34">COSH(A17)</f>
        <v>#N/A</v>
      </c>
      <c r="J17" s="2" t="e">
        <f t="shared" ref="J17" si="35">TANH(A17)</f>
        <v>#N/A</v>
      </c>
      <c r="K17" s="2" t="e">
        <f t="shared" ref="K17" si="36">ASINH(A17)</f>
        <v>#N/A</v>
      </c>
      <c r="L17" s="2" t="e">
        <f t="shared" ref="L17" si="37">ACOSH(A17)</f>
        <v>#N/A</v>
      </c>
      <c r="M17" s="2" t="e">
        <f t="shared" ref="M17" si="38">ATANH(A17)</f>
        <v>#N/A</v>
      </c>
      <c r="N17" s="2" t="e">
        <f t="shared" si="12"/>
        <v>#N/A</v>
      </c>
      <c r="O17" s="2" t="e">
        <f t="shared" si="13"/>
        <v>#N/A</v>
      </c>
      <c r="P17" s="2" t="e">
        <f t="shared" si="14"/>
        <v>#N/A</v>
      </c>
      <c r="Q17" s="2" t="e">
        <f t="shared" si="15"/>
        <v>#N/A</v>
      </c>
      <c r="R17" s="2" t="e">
        <f t="shared" si="16"/>
        <v>#N/A</v>
      </c>
    </row>
    <row r="18" spans="1:18" ht="15">
      <c r="A18">
        <v>-7.1230000000000002</v>
      </c>
      <c r="B18" s="2">
        <f t="shared" si="0"/>
        <v>-0.74451942153277462</v>
      </c>
      <c r="C18" s="2">
        <f t="shared" ref="C18" si="39">COS(A18)</f>
        <v>0.66760080209695871</v>
      </c>
      <c r="D18" s="2">
        <f t="shared" ref="D18" si="40">TAN(A18)</f>
        <v>-1.115216487449104</v>
      </c>
      <c r="E18" s="2" t="e">
        <f t="shared" ref="E18" si="41">ASIN(A18)</f>
        <v>#NUM!</v>
      </c>
      <c r="F18" s="2" t="e">
        <f t="shared" ref="F18" si="42">ACOS(A18)</f>
        <v>#NUM!</v>
      </c>
      <c r="G18" s="2">
        <f t="shared" ref="G18" si="43">ATAN(A18)</f>
        <v>-1.4313176233874174</v>
      </c>
      <c r="H18" s="2">
        <f t="shared" ref="H18" si="44">SINH(A18)</f>
        <v>-620.08227400854867</v>
      </c>
      <c r="I18" s="2">
        <f t="shared" ref="I18" si="45">COSH(A18)</f>
        <v>620.08308035263531</v>
      </c>
      <c r="J18" s="2">
        <f t="shared" ref="J18" si="46">TANH(A18)</f>
        <v>-0.99999869961927335</v>
      </c>
      <c r="K18" s="2">
        <f t="shared" ref="K18" si="47">ASINH(A18)</f>
        <v>-2.6613674989835281</v>
      </c>
      <c r="L18" s="2" t="e">
        <f t="shared" ref="L18" si="48">ACOSH(A18)</f>
        <v>#NUM!</v>
      </c>
      <c r="M18" s="2" t="e">
        <f t="shared" ref="M18" si="49">ATANH(A18)</f>
        <v>#NUM!</v>
      </c>
      <c r="N18" s="2">
        <f t="shared" si="12"/>
        <v>3.0021139501823138</v>
      </c>
      <c r="O18" s="2">
        <f t="shared" si="13"/>
        <v>-0.14132368578649973</v>
      </c>
      <c r="P18" s="2">
        <f t="shared" si="14"/>
        <v>-1.3431483062473459</v>
      </c>
      <c r="Q18" s="2">
        <f t="shared" si="15"/>
        <v>-1.6126892219244663E-3</v>
      </c>
      <c r="R18" s="2">
        <f t="shared" si="16"/>
        <v>1.6126871248144839E-3</v>
      </c>
    </row>
    <row r="19" spans="1:18" ht="15">
      <c r="A19">
        <v>0</v>
      </c>
      <c r="B19" s="2">
        <f t="shared" ref="B19" si="50">SIN(A19)</f>
        <v>0</v>
      </c>
      <c r="C19" s="2">
        <f t="shared" ref="C19" si="51">COS(A19)</f>
        <v>1</v>
      </c>
      <c r="D19" s="2">
        <f t="shared" ref="D19" si="52">TAN(A19)</f>
        <v>0</v>
      </c>
      <c r="E19" s="2">
        <f t="shared" ref="E19" si="53">ASIN(A19)</f>
        <v>0</v>
      </c>
      <c r="F19" s="2">
        <f t="shared" ref="F19" si="54">ACOS(A19)</f>
        <v>1.5707963267948966</v>
      </c>
      <c r="G19" s="2">
        <f t="shared" ref="G19" si="55">ATAN(A19)</f>
        <v>0</v>
      </c>
      <c r="H19" s="2">
        <f t="shared" ref="H19" si="56">SINH(A19)</f>
        <v>0</v>
      </c>
      <c r="I19" s="2">
        <f t="shared" ref="I19" si="57">COSH(A19)</f>
        <v>1</v>
      </c>
      <c r="J19" s="2">
        <f t="shared" ref="J19" si="58">TANH(A19)</f>
        <v>0</v>
      </c>
      <c r="K19" s="2">
        <f t="shared" ref="K19" si="59">ASINH(A19)</f>
        <v>0</v>
      </c>
      <c r="L19" s="2" t="e">
        <f t="shared" ref="L19" si="60">ACOSH(A19)</f>
        <v>#NUM!</v>
      </c>
      <c r="M19" s="2">
        <f t="shared" ref="M19" si="61">ATANH(A19)</f>
        <v>0</v>
      </c>
      <c r="N19" s="2">
        <f t="shared" ref="N19" si="62">_xlfn.ACOT(A19)</f>
        <v>1.5707963267948966</v>
      </c>
      <c r="O19" s="2" t="e">
        <f t="shared" ref="O19" si="63">_xlfn.ACOTH(A19)</f>
        <v>#NUM!</v>
      </c>
      <c r="P19" s="2" t="e">
        <f t="shared" ref="P19" si="64">_xlfn.CSC(A19)</f>
        <v>#DIV/0!</v>
      </c>
      <c r="Q19" s="2" t="e">
        <f t="shared" ref="Q19" si="65">_xlfn.CSCH(A19)</f>
        <v>#DIV/0!</v>
      </c>
      <c r="R19" s="2">
        <f t="shared" ref="R19" si="66">_xlfn.SECH(A19)</f>
        <v>1</v>
      </c>
    </row>
    <row r="20" spans="1:18" ht="15">
      <c r="A20">
        <v>2</v>
      </c>
      <c r="B20" s="2">
        <f t="shared" ref="B20:B26" si="67">SIN(A20)</f>
        <v>0.90929742682568171</v>
      </c>
      <c r="C20" s="2">
        <f t="shared" ref="C20:C26" si="68">COS(A20)</f>
        <v>-0.41614683654714241</v>
      </c>
      <c r="D20" s="2">
        <f t="shared" ref="D20:D26" si="69">TAN(A20)</f>
        <v>-2.1850398632615189</v>
      </c>
      <c r="E20" s="2" t="e">
        <f t="shared" ref="E20:E26" si="70">ASIN(A20)</f>
        <v>#NUM!</v>
      </c>
      <c r="F20" s="2" t="e">
        <f t="shared" ref="F20:F26" si="71">ACOS(A20)</f>
        <v>#NUM!</v>
      </c>
      <c r="G20" s="2">
        <f t="shared" ref="G20:G26" si="72">ATAN(A20)</f>
        <v>1.1071487177940904</v>
      </c>
      <c r="H20" s="2">
        <f t="shared" ref="H20:H26" si="73">SINH(A20)</f>
        <v>3.626860407847019</v>
      </c>
      <c r="I20" s="2">
        <f t="shared" ref="I20:I26" si="74">COSH(A20)</f>
        <v>3.7621956910836314</v>
      </c>
      <c r="J20" s="2">
        <f t="shared" ref="J20:J26" si="75">TANH(A20)</f>
        <v>0.96402758007581701</v>
      </c>
      <c r="K20" s="2">
        <f t="shared" ref="K20:K26" si="76">ASINH(A20)</f>
        <v>1.4436354751788103</v>
      </c>
      <c r="L20" s="2">
        <f t="shared" ref="L20:L26" si="77">ACOSH(A20)</f>
        <v>1.3169578969248166</v>
      </c>
      <c r="M20" s="2" t="e">
        <f t="shared" ref="M20:M26" si="78">ATANH(A20)</f>
        <v>#NUM!</v>
      </c>
      <c r="N20" s="2">
        <f t="shared" ref="N20:N26" si="79">_xlfn.ACOT(A20)</f>
        <v>0.46364760900080609</v>
      </c>
      <c r="O20" s="2">
        <f t="shared" ref="O20:O26" si="80">_xlfn.ACOTH(A20)</f>
        <v>0.54930614433405489</v>
      </c>
      <c r="P20" s="2">
        <f t="shared" ref="P20:P26" si="81">_xlfn.CSC(A20)</f>
        <v>1.0997501702946164</v>
      </c>
      <c r="Q20" s="2">
        <f t="shared" ref="Q20:Q26" si="82">_xlfn.CSCH(A20)</f>
        <v>0.27572056477178319</v>
      </c>
      <c r="R20" s="2">
        <f t="shared" ref="R20:R26" si="83">_xlfn.SECH(A20)</f>
        <v>0.26580222883407972</v>
      </c>
    </row>
    <row r="21" spans="1:18" ht="15">
      <c r="A21">
        <v>20</v>
      </c>
      <c r="B21" s="2">
        <f t="shared" si="67"/>
        <v>0.91294525072762767</v>
      </c>
      <c r="C21" s="2">
        <f t="shared" si="68"/>
        <v>0.40808206181339196</v>
      </c>
      <c r="D21" s="2">
        <f t="shared" si="69"/>
        <v>2.2371609442247422</v>
      </c>
      <c r="E21" s="2" t="e">
        <f t="shared" si="70"/>
        <v>#NUM!</v>
      </c>
      <c r="F21" s="2" t="e">
        <f t="shared" si="71"/>
        <v>#NUM!</v>
      </c>
      <c r="G21" s="2">
        <f t="shared" si="72"/>
        <v>1.5208379310729538</v>
      </c>
      <c r="H21" s="2">
        <f t="shared" si="73"/>
        <v>242582597.70489514</v>
      </c>
      <c r="I21" s="2">
        <f t="shared" si="74"/>
        <v>242582597.70489514</v>
      </c>
      <c r="J21" s="2">
        <f t="shared" si="75"/>
        <v>1</v>
      </c>
      <c r="K21" s="2">
        <f t="shared" si="76"/>
        <v>3.6895038689889059</v>
      </c>
      <c r="L21" s="2">
        <f t="shared" si="77"/>
        <v>3.6882538673612966</v>
      </c>
      <c r="M21" s="2" t="e">
        <f t="shared" si="78"/>
        <v>#NUM!</v>
      </c>
      <c r="N21" s="2">
        <f t="shared" si="79"/>
        <v>4.9958395721942765E-2</v>
      </c>
      <c r="O21" s="2">
        <f t="shared" si="80"/>
        <v>5.0041729278491272E-2</v>
      </c>
      <c r="P21" s="2">
        <f t="shared" si="81"/>
        <v>1.0953559364080034</v>
      </c>
      <c r="Q21" s="2">
        <f t="shared" si="82"/>
        <v>4.1223072448771157E-9</v>
      </c>
      <c r="R21" s="2">
        <f t="shared" si="83"/>
        <v>4.1223072448771157E-9</v>
      </c>
    </row>
    <row r="22" spans="1:18" ht="15">
      <c r="A22">
        <v>30</v>
      </c>
      <c r="B22" s="2">
        <f t="shared" si="67"/>
        <v>-0.98803162409286183</v>
      </c>
      <c r="C22" s="2">
        <f t="shared" si="68"/>
        <v>0.15425144988758405</v>
      </c>
      <c r="D22" s="2">
        <f t="shared" si="69"/>
        <v>-6.4053311966462756</v>
      </c>
      <c r="E22" s="2" t="e">
        <f t="shared" si="70"/>
        <v>#NUM!</v>
      </c>
      <c r="F22" s="2" t="e">
        <f t="shared" si="71"/>
        <v>#NUM!</v>
      </c>
      <c r="G22" s="2">
        <f t="shared" si="72"/>
        <v>1.5374753309166493</v>
      </c>
      <c r="H22" s="2">
        <f t="shared" si="73"/>
        <v>5343237290762.2314</v>
      </c>
      <c r="I22" s="2">
        <f t="shared" si="74"/>
        <v>5343237290762.2314</v>
      </c>
      <c r="J22" s="2">
        <f t="shared" si="75"/>
        <v>1</v>
      </c>
      <c r="K22" s="2">
        <f t="shared" si="76"/>
        <v>4.0946222243305304</v>
      </c>
      <c r="L22" s="2">
        <f t="shared" si="77"/>
        <v>4.0940666686320855</v>
      </c>
      <c r="M22" s="2" t="e">
        <f t="shared" si="78"/>
        <v>#NUM!</v>
      </c>
      <c r="N22" s="2">
        <f t="shared" si="79"/>
        <v>3.3320995878247196E-2</v>
      </c>
      <c r="O22" s="2">
        <f t="shared" si="80"/>
        <v>3.3345687249336113E-2</v>
      </c>
      <c r="P22" s="2">
        <f t="shared" si="81"/>
        <v>-1.012113353070178</v>
      </c>
      <c r="Q22" s="2">
        <f t="shared" si="82"/>
        <v>1.8715245937680347E-13</v>
      </c>
      <c r="R22" s="2">
        <f t="shared" si="83"/>
        <v>1.8715245937680347E-13</v>
      </c>
    </row>
    <row r="23" spans="1:18" ht="15">
      <c r="A23">
        <v>-2</v>
      </c>
      <c r="B23" s="2">
        <f t="shared" si="67"/>
        <v>-0.90929742682568171</v>
      </c>
      <c r="C23" s="2">
        <f t="shared" si="68"/>
        <v>-0.41614683654714241</v>
      </c>
      <c r="D23" s="2">
        <f t="shared" si="69"/>
        <v>2.1850398632615189</v>
      </c>
      <c r="E23" s="2" t="e">
        <f t="shared" si="70"/>
        <v>#NUM!</v>
      </c>
      <c r="F23" s="2" t="e">
        <f t="shared" si="71"/>
        <v>#NUM!</v>
      </c>
      <c r="G23" s="2">
        <f t="shared" si="72"/>
        <v>-1.1071487177940904</v>
      </c>
      <c r="H23" s="2">
        <f t="shared" si="73"/>
        <v>-3.626860407847019</v>
      </c>
      <c r="I23" s="2">
        <f t="shared" si="74"/>
        <v>3.7621956910836314</v>
      </c>
      <c r="J23" s="2">
        <f t="shared" si="75"/>
        <v>-0.96402758007581701</v>
      </c>
      <c r="K23" s="2">
        <f t="shared" si="76"/>
        <v>-1.4436354751788103</v>
      </c>
      <c r="L23" s="2" t="e">
        <f t="shared" si="77"/>
        <v>#NUM!</v>
      </c>
      <c r="M23" s="2" t="e">
        <f t="shared" si="78"/>
        <v>#NUM!</v>
      </c>
      <c r="N23" s="2">
        <f t="shared" si="79"/>
        <v>2.677945044588987</v>
      </c>
      <c r="O23" s="2">
        <f t="shared" si="80"/>
        <v>-0.54930614433405489</v>
      </c>
      <c r="P23" s="2">
        <f t="shared" si="81"/>
        <v>-1.0997501702946164</v>
      </c>
      <c r="Q23" s="2">
        <f t="shared" si="82"/>
        <v>-0.27572056477178319</v>
      </c>
      <c r="R23" s="2">
        <f t="shared" si="83"/>
        <v>0.26580222883407972</v>
      </c>
    </row>
    <row r="24" spans="1:18" ht="15">
      <c r="A24">
        <v>-7</v>
      </c>
      <c r="B24" s="2">
        <f t="shared" si="67"/>
        <v>-0.65698659871878906</v>
      </c>
      <c r="C24" s="2">
        <f t="shared" si="68"/>
        <v>0.7539022543433046</v>
      </c>
      <c r="D24" s="2">
        <f t="shared" si="69"/>
        <v>-0.87144798272431878</v>
      </c>
      <c r="E24" s="2" t="e">
        <f t="shared" si="70"/>
        <v>#NUM!</v>
      </c>
      <c r="F24" s="2" t="e">
        <f t="shared" si="71"/>
        <v>#NUM!</v>
      </c>
      <c r="G24" s="2">
        <f t="shared" si="72"/>
        <v>-1.4288992721907328</v>
      </c>
      <c r="H24" s="2">
        <f t="shared" si="73"/>
        <v>-548.31612327324649</v>
      </c>
      <c r="I24" s="2">
        <f t="shared" si="74"/>
        <v>548.31703515521201</v>
      </c>
      <c r="J24" s="2">
        <f t="shared" si="75"/>
        <v>-0.99999833694394469</v>
      </c>
      <c r="K24" s="2">
        <f t="shared" si="76"/>
        <v>-2.644120761058629</v>
      </c>
      <c r="L24" s="2" t="e">
        <f t="shared" si="77"/>
        <v>#NUM!</v>
      </c>
      <c r="M24" s="2" t="e">
        <f t="shared" si="78"/>
        <v>#NUM!</v>
      </c>
      <c r="N24" s="2">
        <f t="shared" si="79"/>
        <v>2.9996955989856291</v>
      </c>
      <c r="O24" s="2">
        <f t="shared" si="80"/>
        <v>-0.14384103622589045</v>
      </c>
      <c r="P24" s="2">
        <f t="shared" si="81"/>
        <v>-1.5221010625637303</v>
      </c>
      <c r="Q24" s="2">
        <f t="shared" si="82"/>
        <v>-1.823765447622379E-3</v>
      </c>
      <c r="R24" s="2">
        <f t="shared" si="83"/>
        <v>1.823762414598208E-3</v>
      </c>
    </row>
    <row r="25" spans="1:18" ht="15">
      <c r="A25">
        <v>-100</v>
      </c>
      <c r="B25" s="2">
        <f t="shared" si="67"/>
        <v>0.50636564110975879</v>
      </c>
      <c r="C25" s="2">
        <f t="shared" si="68"/>
        <v>0.86231887228768389</v>
      </c>
      <c r="D25" s="2">
        <f t="shared" si="69"/>
        <v>0.58721391515692911</v>
      </c>
      <c r="E25" s="2" t="e">
        <f t="shared" si="70"/>
        <v>#NUM!</v>
      </c>
      <c r="F25" s="2" t="e">
        <f t="shared" si="71"/>
        <v>#NUM!</v>
      </c>
      <c r="G25" s="2">
        <f t="shared" si="72"/>
        <v>-1.5607966601082315</v>
      </c>
      <c r="H25" s="2">
        <f t="shared" si="73"/>
        <v>-1.3440585709080678E+43</v>
      </c>
      <c r="I25" s="2">
        <f t="shared" si="74"/>
        <v>1.3440585709080678E+43</v>
      </c>
      <c r="J25" s="2">
        <f t="shared" si="75"/>
        <v>-1</v>
      </c>
      <c r="K25" s="2">
        <f t="shared" si="76"/>
        <v>-5.2983423656105888</v>
      </c>
      <c r="L25" s="2" t="e">
        <f t="shared" si="77"/>
        <v>#NUM!</v>
      </c>
      <c r="M25" s="2" t="e">
        <f t="shared" si="78"/>
        <v>#NUM!</v>
      </c>
      <c r="N25" s="2">
        <f t="shared" si="79"/>
        <v>3.131592986903128</v>
      </c>
      <c r="O25" s="2">
        <f t="shared" si="80"/>
        <v>-1.0000333353334763E-2</v>
      </c>
      <c r="P25" s="2">
        <f t="shared" si="81"/>
        <v>1.9748575314240999</v>
      </c>
      <c r="Q25" s="2">
        <f t="shared" si="82"/>
        <v>-7.4401519520416712E-44</v>
      </c>
      <c r="R25" s="2">
        <f t="shared" si="83"/>
        <v>7.4401519520416712E-44</v>
      </c>
    </row>
    <row r="26" spans="1:18" ht="15">
      <c r="A26">
        <v>100</v>
      </c>
      <c r="B26" s="2">
        <f t="shared" si="67"/>
        <v>-0.50636564110975879</v>
      </c>
      <c r="C26" s="2">
        <f t="shared" si="68"/>
        <v>0.86231887228768389</v>
      </c>
      <c r="D26" s="2">
        <f t="shared" si="69"/>
        <v>-0.58721391515692911</v>
      </c>
      <c r="E26" s="2" t="e">
        <f t="shared" si="70"/>
        <v>#NUM!</v>
      </c>
      <c r="F26" s="2" t="e">
        <f t="shared" si="71"/>
        <v>#NUM!</v>
      </c>
      <c r="G26" s="2">
        <f t="shared" si="72"/>
        <v>1.5607966601082315</v>
      </c>
      <c r="H26" s="2">
        <f t="shared" si="73"/>
        <v>1.3440585709080678E+43</v>
      </c>
      <c r="I26" s="2">
        <f t="shared" si="74"/>
        <v>1.3440585709080678E+43</v>
      </c>
      <c r="J26" s="2">
        <f t="shared" si="75"/>
        <v>1</v>
      </c>
      <c r="K26" s="2">
        <f t="shared" si="76"/>
        <v>5.2983423656105888</v>
      </c>
      <c r="L26" s="2">
        <f t="shared" si="77"/>
        <v>5.298292365610485</v>
      </c>
      <c r="M26" s="2" t="e">
        <f t="shared" si="78"/>
        <v>#NUM!</v>
      </c>
      <c r="N26" s="2">
        <f t="shared" si="79"/>
        <v>9.9996666866652376E-3</v>
      </c>
      <c r="O26" s="2">
        <f t="shared" si="80"/>
        <v>1.0000333353334763E-2</v>
      </c>
      <c r="P26" s="2">
        <f t="shared" si="81"/>
        <v>-1.9748575314240999</v>
      </c>
      <c r="Q26" s="2">
        <f t="shared" si="82"/>
        <v>7.4401519520416712E-44</v>
      </c>
      <c r="R26" s="2">
        <f t="shared" si="83"/>
        <v>7.4401519520416712E-44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E7F49B-F42F-4B1D-BCA3-3F938AB4B063}">
  <dimension ref="A1:B7"/>
  <sheetViews>
    <sheetView workbookViewId="0">
      <selection activeCell="A7" sqref="A7"/>
    </sheetView>
  </sheetViews>
  <sheetFormatPr defaultRowHeight="15"/>
  <sheetData>
    <row r="1" spans="1:2">
      <c r="B1" s="1" t="s">
        <v>20</v>
      </c>
    </row>
    <row r="2" spans="1:2">
      <c r="A2">
        <v>9999999999999</v>
      </c>
      <c r="B2" s="2">
        <f>_xlfn.COTH(A2)</f>
        <v>1</v>
      </c>
    </row>
    <row r="3" spans="1:2">
      <c r="A3">
        <v>20</v>
      </c>
      <c r="B3" s="2">
        <f t="shared" ref="B3:B7" si="0">_xlfn.COTH(A3)</f>
        <v>1</v>
      </c>
    </row>
    <row r="4" spans="1:2">
      <c r="A4">
        <v>15</v>
      </c>
      <c r="B4" s="2">
        <f t="shared" si="0"/>
        <v>1.0000000000001872</v>
      </c>
    </row>
    <row r="5" spans="1:2">
      <c r="A5">
        <v>-20</v>
      </c>
      <c r="B5" s="2">
        <f t="shared" si="0"/>
        <v>-1</v>
      </c>
    </row>
    <row r="6" spans="1:2">
      <c r="A6">
        <v>-13.2</v>
      </c>
      <c r="B6" s="2">
        <f t="shared" si="0"/>
        <v>-1.0000000000068496</v>
      </c>
    </row>
    <row r="7" spans="1:2">
      <c r="B7" s="2" t="e">
        <f t="shared" si="0"/>
        <v>#DIV/0!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Nicolas</dc:creator>
  <cp:keywords/>
  <dc:description/>
  <cp:lastModifiedBy/>
  <cp:revision/>
  <dcterms:created xsi:type="dcterms:W3CDTF">2022-12-14T08:17:27Z</dcterms:created>
  <dcterms:modified xsi:type="dcterms:W3CDTF">2025-11-19T19:01:48Z</dcterms:modified>
  <cp:category/>
  <cp:contentStatus/>
</cp:coreProperties>
</file>